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4160" windowHeight="9795" activeTab="4"/>
  </bookViews>
  <sheets>
    <sheet name="2013" sheetId="2" r:id="rId1"/>
    <sheet name="2014" sheetId="1" r:id="rId2"/>
    <sheet name="2015" sheetId="3" r:id="rId3"/>
    <sheet name="2016" sheetId="4" r:id="rId4"/>
    <sheet name="2017" sheetId="5" r:id="rId5"/>
  </sheets>
  <calcPr calcId="125725"/>
</workbook>
</file>

<file path=xl/calcChain.xml><?xml version="1.0" encoding="utf-8"?>
<calcChain xmlns="http://schemas.openxmlformats.org/spreadsheetml/2006/main">
  <c r="N24" i="5"/>
  <c r="L24"/>
  <c r="H29"/>
  <c r="J24"/>
  <c r="H24"/>
  <c r="C346"/>
  <c r="C315"/>
  <c r="C283"/>
  <c r="C252"/>
  <c r="C220"/>
  <c r="C188"/>
  <c r="C157"/>
  <c r="C125"/>
  <c r="C94"/>
  <c r="C62"/>
  <c r="C33"/>
  <c r="H25" i="4"/>
  <c r="J22"/>
  <c r="H22"/>
  <c r="H19"/>
  <c r="C379"/>
  <c r="C347"/>
  <c r="C316"/>
  <c r="C314"/>
  <c r="C302"/>
  <c r="C295"/>
  <c r="C284"/>
  <c r="C253"/>
  <c r="C221"/>
  <c r="C189"/>
  <c r="C158"/>
  <c r="C126"/>
  <c r="C95"/>
  <c r="C63"/>
  <c r="C33"/>
  <c r="G18" i="3"/>
  <c r="G15"/>
  <c r="C33"/>
  <c r="C378"/>
  <c r="C346"/>
  <c r="C315"/>
  <c r="C283"/>
  <c r="C252"/>
  <c r="C220"/>
  <c r="C188"/>
  <c r="C125"/>
  <c r="C127"/>
  <c r="C157" s="1"/>
  <c r="C94"/>
  <c r="C62"/>
  <c r="C378" i="1"/>
  <c r="C346"/>
  <c r="C315"/>
  <c r="C283"/>
  <c r="C252"/>
  <c r="C220"/>
  <c r="C188"/>
  <c r="C157"/>
  <c r="C156"/>
  <c r="C140"/>
  <c r="C137"/>
  <c r="C125"/>
  <c r="C94"/>
  <c r="C62"/>
  <c r="C33"/>
  <c r="C378" i="2"/>
  <c r="C346"/>
  <c r="C315"/>
  <c r="C283"/>
  <c r="C252"/>
  <c r="C220"/>
  <c r="C188"/>
  <c r="C157"/>
  <c r="C125"/>
  <c r="C94"/>
  <c r="C62"/>
  <c r="C33"/>
</calcChain>
</file>

<file path=xl/sharedStrings.xml><?xml version="1.0" encoding="utf-8"?>
<sst xmlns="http://schemas.openxmlformats.org/spreadsheetml/2006/main" count="214" uniqueCount="25">
  <si>
    <t>Id Sensore</t>
  </si>
  <si>
    <t>Data-Ora</t>
  </si>
  <si>
    <t>Valore Medio giornaliero</t>
  </si>
  <si>
    <t>Valore Minimo orario</t>
  </si>
  <si>
    <t>Valore Massimo orario</t>
  </si>
  <si>
    <t>gen</t>
  </si>
  <si>
    <t>feb</t>
  </si>
  <si>
    <t>mar</t>
  </si>
  <si>
    <t>apr</t>
  </si>
  <si>
    <t>mag</t>
  </si>
  <si>
    <t>giu</t>
  </si>
  <si>
    <t>lug</t>
  </si>
  <si>
    <t>ago</t>
  </si>
  <si>
    <t>sett</t>
  </si>
  <si>
    <t>ott</t>
  </si>
  <si>
    <t>nov</t>
  </si>
  <si>
    <t>dic</t>
  </si>
  <si>
    <t>*</t>
  </si>
  <si>
    <t>* interpolati</t>
  </si>
  <si>
    <t>2013-2014</t>
  </si>
  <si>
    <t>2014-2015</t>
  </si>
  <si>
    <t>2015-2016</t>
  </si>
  <si>
    <t>gg</t>
  </si>
  <si>
    <t>2016-2017</t>
  </si>
  <si>
    <t>TEMPERATURA MEDIA INVERNALE PERIODO DI RISCALDAMENTO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</si>
</sst>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16" fillId="0" borderId="0" xfId="0" applyNumberFormat="1" applyFont="1"/>
    <xf numFmtId="2" fontId="0" fillId="0" borderId="0" xfId="0" applyNumberFormat="1"/>
    <xf numFmtId="1" fontId="16" fillId="0" borderId="0" xfId="0" applyNumberFormat="1" applyFont="1"/>
    <xf numFmtId="0" fontId="16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8"/>
  <sheetViews>
    <sheetView workbookViewId="0">
      <selection activeCell="G24" sqref="G24"/>
    </sheetView>
  </sheetViews>
  <sheetFormatPr defaultColWidth="12" defaultRowHeight="15"/>
  <cols>
    <col min="3" max="3" width="12" style="8"/>
    <col min="7" max="7" width="6.5703125" customWidth="1"/>
    <col min="8" max="8" width="6.42578125" customWidth="1"/>
    <col min="9" max="9" width="8" customWidth="1"/>
    <col min="10" max="10" width="7.140625" customWidth="1"/>
    <col min="11" max="11" width="7.85546875" customWidth="1"/>
    <col min="12" max="13" width="7" customWidth="1"/>
    <col min="14" max="14" width="7.5703125" customWidth="1"/>
    <col min="15" max="15" width="8" customWidth="1"/>
    <col min="16" max="16" width="7.28515625" customWidth="1"/>
    <col min="17" max="17" width="7.140625" customWidth="1"/>
    <col min="18" max="18" width="7.28515625" customWidth="1"/>
  </cols>
  <sheetData>
    <row r="1" spans="1:18">
      <c r="A1" t="s">
        <v>0</v>
      </c>
      <c r="B1" t="s">
        <v>1</v>
      </c>
      <c r="C1" s="8" t="s">
        <v>2</v>
      </c>
      <c r="D1" t="s">
        <v>3</v>
      </c>
      <c r="E1" t="s">
        <v>4</v>
      </c>
    </row>
    <row r="2" spans="1:18">
      <c r="A2">
        <v>2414</v>
      </c>
      <c r="B2" s="1">
        <v>41275</v>
      </c>
      <c r="C2" s="8">
        <v>2.2999999999999998</v>
      </c>
      <c r="D2">
        <v>-3</v>
      </c>
      <c r="E2">
        <v>9.6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</row>
    <row r="3" spans="1:18">
      <c r="A3">
        <v>2414</v>
      </c>
      <c r="B3" s="1">
        <v>41276</v>
      </c>
      <c r="C3" s="8">
        <v>4.0999999999999996</v>
      </c>
      <c r="D3">
        <v>1.4</v>
      </c>
      <c r="E3">
        <v>5.8</v>
      </c>
      <c r="G3">
        <v>3.6</v>
      </c>
      <c r="H3">
        <v>3.5</v>
      </c>
      <c r="I3">
        <v>7.7</v>
      </c>
      <c r="J3">
        <v>14.1</v>
      </c>
      <c r="K3">
        <v>16.7</v>
      </c>
      <c r="L3">
        <v>22.7</v>
      </c>
      <c r="M3">
        <v>26.4</v>
      </c>
      <c r="N3">
        <v>24.7</v>
      </c>
      <c r="O3">
        <v>20.6</v>
      </c>
      <c r="P3">
        <v>15.6</v>
      </c>
      <c r="Q3">
        <v>9.1</v>
      </c>
      <c r="R3">
        <v>4.2</v>
      </c>
    </row>
    <row r="4" spans="1:18">
      <c r="A4">
        <v>2414</v>
      </c>
      <c r="B4" s="1">
        <v>41277</v>
      </c>
      <c r="C4" s="8">
        <v>4</v>
      </c>
      <c r="D4">
        <v>-1</v>
      </c>
      <c r="E4">
        <v>10.5</v>
      </c>
      <c r="G4">
        <v>31</v>
      </c>
      <c r="H4">
        <v>28</v>
      </c>
      <c r="I4">
        <v>31</v>
      </c>
      <c r="J4">
        <v>30</v>
      </c>
      <c r="K4">
        <v>31</v>
      </c>
      <c r="L4">
        <v>30</v>
      </c>
      <c r="M4">
        <v>31</v>
      </c>
      <c r="N4">
        <v>31</v>
      </c>
      <c r="O4">
        <v>30</v>
      </c>
      <c r="P4">
        <v>31</v>
      </c>
      <c r="Q4">
        <v>30</v>
      </c>
      <c r="R4">
        <v>31</v>
      </c>
    </row>
    <row r="5" spans="1:18">
      <c r="A5">
        <v>2414</v>
      </c>
      <c r="B5" s="1">
        <v>41278</v>
      </c>
      <c r="C5" s="8">
        <v>3.8</v>
      </c>
      <c r="D5">
        <v>-0.4</v>
      </c>
      <c r="E5">
        <v>11.7</v>
      </c>
    </row>
    <row r="6" spans="1:18">
      <c r="A6">
        <v>2414</v>
      </c>
      <c r="B6" s="1">
        <v>41279</v>
      </c>
      <c r="C6" s="8">
        <v>6.1</v>
      </c>
      <c r="D6">
        <v>0.9</v>
      </c>
      <c r="E6">
        <v>15.8</v>
      </c>
      <c r="G6" s="6"/>
    </row>
    <row r="7" spans="1:18">
      <c r="A7">
        <v>2414</v>
      </c>
      <c r="B7" s="1">
        <v>41280</v>
      </c>
      <c r="C7" s="8">
        <v>5.0999999999999996</v>
      </c>
      <c r="D7">
        <v>1</v>
      </c>
      <c r="E7">
        <v>10.3</v>
      </c>
    </row>
    <row r="8" spans="1:18">
      <c r="A8">
        <v>2414</v>
      </c>
      <c r="B8" s="1">
        <v>41281</v>
      </c>
      <c r="C8" s="8">
        <v>5.4</v>
      </c>
      <c r="D8">
        <v>1.1000000000000001</v>
      </c>
      <c r="E8">
        <v>12.2</v>
      </c>
    </row>
    <row r="9" spans="1:18">
      <c r="A9">
        <v>2414</v>
      </c>
      <c r="B9" s="1">
        <v>41282</v>
      </c>
      <c r="C9" s="8">
        <v>6.2</v>
      </c>
      <c r="D9">
        <v>3.6</v>
      </c>
      <c r="E9">
        <v>9</v>
      </c>
    </row>
    <row r="10" spans="1:18">
      <c r="A10">
        <v>2414</v>
      </c>
      <c r="B10" s="1">
        <v>41283</v>
      </c>
      <c r="C10" s="8">
        <v>5.9</v>
      </c>
      <c r="D10">
        <v>4.8</v>
      </c>
      <c r="E10">
        <v>7</v>
      </c>
    </row>
    <row r="11" spans="1:18">
      <c r="A11">
        <v>2414</v>
      </c>
      <c r="B11" s="1">
        <v>41284</v>
      </c>
      <c r="C11" s="8">
        <v>5.5</v>
      </c>
      <c r="D11">
        <v>2.2000000000000002</v>
      </c>
      <c r="E11">
        <v>8.8000000000000007</v>
      </c>
    </row>
    <row r="12" spans="1:18">
      <c r="A12">
        <v>2414</v>
      </c>
      <c r="B12" s="1">
        <v>41285</v>
      </c>
      <c r="C12" s="8">
        <v>3.7</v>
      </c>
      <c r="D12">
        <v>0.7</v>
      </c>
      <c r="E12">
        <v>6.4</v>
      </c>
    </row>
    <row r="13" spans="1:18">
      <c r="A13">
        <v>2414</v>
      </c>
      <c r="B13" s="1">
        <v>41286</v>
      </c>
      <c r="C13" s="8">
        <v>2.2000000000000002</v>
      </c>
      <c r="D13">
        <v>-1.8</v>
      </c>
      <c r="E13">
        <v>6.4</v>
      </c>
    </row>
    <row r="14" spans="1:18">
      <c r="A14">
        <v>2414</v>
      </c>
      <c r="B14" s="1">
        <v>41287</v>
      </c>
      <c r="C14" s="8">
        <v>3.9</v>
      </c>
      <c r="D14">
        <v>2.2000000000000002</v>
      </c>
      <c r="E14">
        <v>5.3</v>
      </c>
    </row>
    <row r="15" spans="1:18">
      <c r="A15">
        <v>2414</v>
      </c>
      <c r="B15" s="1">
        <v>41288</v>
      </c>
      <c r="C15" s="8">
        <v>3.4</v>
      </c>
      <c r="D15">
        <v>1.3</v>
      </c>
      <c r="E15">
        <v>5</v>
      </c>
    </row>
    <row r="16" spans="1:18">
      <c r="A16">
        <v>2414</v>
      </c>
      <c r="B16" s="1">
        <v>41289</v>
      </c>
      <c r="C16" s="8">
        <v>3.8</v>
      </c>
      <c r="D16">
        <v>3</v>
      </c>
      <c r="E16">
        <v>5</v>
      </c>
    </row>
    <row r="17" spans="1:5">
      <c r="A17">
        <v>2414</v>
      </c>
      <c r="B17" s="1">
        <v>41290</v>
      </c>
      <c r="C17" s="8">
        <v>3.1</v>
      </c>
      <c r="D17">
        <v>0.8</v>
      </c>
      <c r="E17">
        <v>4.3</v>
      </c>
    </row>
    <row r="18" spans="1:5">
      <c r="A18">
        <v>2414</v>
      </c>
      <c r="B18" s="1">
        <v>41291</v>
      </c>
      <c r="C18" s="8">
        <v>2.4</v>
      </c>
      <c r="D18">
        <v>-0.9</v>
      </c>
      <c r="E18">
        <v>5.7</v>
      </c>
    </row>
    <row r="19" spans="1:5">
      <c r="A19">
        <v>2414</v>
      </c>
      <c r="B19" s="1">
        <v>41292</v>
      </c>
      <c r="C19" s="8">
        <v>1.1000000000000001</v>
      </c>
      <c r="D19">
        <v>-2.7</v>
      </c>
      <c r="E19">
        <v>8.1</v>
      </c>
    </row>
    <row r="20" spans="1:5">
      <c r="A20">
        <v>2414</v>
      </c>
      <c r="B20" s="1">
        <v>41293</v>
      </c>
      <c r="C20" s="8">
        <v>0.5</v>
      </c>
      <c r="D20">
        <v>-2.2999999999999998</v>
      </c>
      <c r="E20">
        <v>3.6</v>
      </c>
    </row>
    <row r="21" spans="1:5">
      <c r="A21">
        <v>2414</v>
      </c>
      <c r="B21" s="1">
        <v>41294</v>
      </c>
      <c r="C21" s="8">
        <v>2.6</v>
      </c>
      <c r="D21">
        <v>1.4</v>
      </c>
      <c r="E21">
        <v>4</v>
      </c>
    </row>
    <row r="22" spans="1:5">
      <c r="A22">
        <v>2414</v>
      </c>
      <c r="B22" s="1">
        <v>41295</v>
      </c>
      <c r="C22" s="8">
        <v>4.2</v>
      </c>
      <c r="D22">
        <v>2.5</v>
      </c>
      <c r="E22">
        <v>6.3</v>
      </c>
    </row>
    <row r="23" spans="1:5">
      <c r="A23">
        <v>2414</v>
      </c>
      <c r="B23" s="1">
        <v>41296</v>
      </c>
      <c r="C23" s="8">
        <v>5</v>
      </c>
      <c r="D23">
        <v>0.9</v>
      </c>
      <c r="E23">
        <v>7.2</v>
      </c>
    </row>
    <row r="24" spans="1:5">
      <c r="A24">
        <v>2414</v>
      </c>
      <c r="B24" s="1">
        <v>41297</v>
      </c>
      <c r="C24" s="8">
        <v>4.3</v>
      </c>
      <c r="D24">
        <v>-1</v>
      </c>
      <c r="E24">
        <v>8.8000000000000007</v>
      </c>
    </row>
    <row r="25" spans="1:5">
      <c r="A25">
        <v>2414</v>
      </c>
      <c r="B25" s="1">
        <v>41298</v>
      </c>
      <c r="C25" s="8">
        <v>4.3</v>
      </c>
      <c r="D25">
        <v>1.3</v>
      </c>
      <c r="E25">
        <v>8.3000000000000007</v>
      </c>
    </row>
    <row r="26" spans="1:5">
      <c r="A26">
        <v>2414</v>
      </c>
      <c r="B26" s="1">
        <v>41299</v>
      </c>
      <c r="C26" s="8">
        <v>3.8</v>
      </c>
      <c r="D26">
        <v>-1.6</v>
      </c>
      <c r="E26">
        <v>8.8000000000000007</v>
      </c>
    </row>
    <row r="27" spans="1:5">
      <c r="A27">
        <v>2414</v>
      </c>
      <c r="B27" s="1">
        <v>41300</v>
      </c>
      <c r="C27" s="8">
        <v>3.5</v>
      </c>
      <c r="D27">
        <v>-1.6</v>
      </c>
      <c r="E27">
        <v>6.8</v>
      </c>
    </row>
    <row r="28" spans="1:5">
      <c r="A28">
        <v>2414</v>
      </c>
      <c r="B28" s="1">
        <v>41301</v>
      </c>
      <c r="C28" s="8">
        <v>1</v>
      </c>
      <c r="D28">
        <v>-3.4</v>
      </c>
      <c r="E28">
        <v>6.9</v>
      </c>
    </row>
    <row r="29" spans="1:5">
      <c r="A29">
        <v>2414</v>
      </c>
      <c r="B29" s="1">
        <v>41302</v>
      </c>
      <c r="C29" s="8">
        <v>1.8</v>
      </c>
      <c r="D29">
        <v>0.1</v>
      </c>
      <c r="E29">
        <v>2.7</v>
      </c>
    </row>
    <row r="30" spans="1:5">
      <c r="A30">
        <v>2414</v>
      </c>
      <c r="B30" s="1">
        <v>41303</v>
      </c>
      <c r="C30" s="8">
        <v>1.1000000000000001</v>
      </c>
      <c r="D30">
        <v>-1.1000000000000001</v>
      </c>
      <c r="E30">
        <v>4.5</v>
      </c>
    </row>
    <row r="31" spans="1:5">
      <c r="A31">
        <v>2414</v>
      </c>
      <c r="B31" s="1">
        <v>41304</v>
      </c>
      <c r="C31" s="8">
        <v>3.1</v>
      </c>
      <c r="D31">
        <v>1.6</v>
      </c>
      <c r="E31">
        <v>4.9000000000000004</v>
      </c>
    </row>
    <row r="32" spans="1:5">
      <c r="A32">
        <v>2414</v>
      </c>
      <c r="B32" s="1">
        <v>41305</v>
      </c>
      <c r="C32" s="8">
        <v>3.2</v>
      </c>
      <c r="D32">
        <v>2</v>
      </c>
      <c r="E32">
        <v>5.3</v>
      </c>
    </row>
    <row r="33" spans="1:5" s="6" customFormat="1">
      <c r="B33" s="7"/>
      <c r="C33" s="8">
        <f>SUM(C2:C32)/31</f>
        <v>3.5612903225806445</v>
      </c>
    </row>
    <row r="34" spans="1:5">
      <c r="A34">
        <v>2414</v>
      </c>
      <c r="B34" s="1">
        <v>41306</v>
      </c>
      <c r="C34" s="8">
        <v>4.2</v>
      </c>
      <c r="D34">
        <v>1.9</v>
      </c>
      <c r="E34">
        <v>7.2</v>
      </c>
    </row>
    <row r="35" spans="1:5">
      <c r="A35">
        <v>2414</v>
      </c>
      <c r="B35" s="1">
        <v>41307</v>
      </c>
      <c r="C35" s="8">
        <v>4.9000000000000004</v>
      </c>
      <c r="D35">
        <v>4.4000000000000004</v>
      </c>
      <c r="E35">
        <v>6</v>
      </c>
    </row>
    <row r="36" spans="1:5">
      <c r="A36">
        <v>2414</v>
      </c>
      <c r="B36" s="1">
        <v>41308</v>
      </c>
      <c r="C36" s="8">
        <v>5.4</v>
      </c>
      <c r="D36">
        <v>0.7</v>
      </c>
      <c r="E36">
        <v>11.8</v>
      </c>
    </row>
    <row r="37" spans="1:5">
      <c r="A37">
        <v>2414</v>
      </c>
      <c r="B37" s="1">
        <v>41309</v>
      </c>
      <c r="C37" s="8">
        <v>3.8</v>
      </c>
      <c r="D37">
        <v>-2.2999999999999998</v>
      </c>
      <c r="E37">
        <v>12.8</v>
      </c>
    </row>
    <row r="38" spans="1:5">
      <c r="A38">
        <v>2414</v>
      </c>
      <c r="B38" s="1">
        <v>41310</v>
      </c>
      <c r="C38" s="8">
        <v>5.0999999999999996</v>
      </c>
      <c r="D38">
        <v>0.5</v>
      </c>
      <c r="E38">
        <v>7.2</v>
      </c>
    </row>
    <row r="39" spans="1:5">
      <c r="A39">
        <v>2414</v>
      </c>
      <c r="B39" s="1">
        <v>41311</v>
      </c>
      <c r="C39" s="8">
        <v>6.1</v>
      </c>
      <c r="D39">
        <v>2.8</v>
      </c>
      <c r="E39">
        <v>10.9</v>
      </c>
    </row>
    <row r="40" spans="1:5">
      <c r="A40">
        <v>2414</v>
      </c>
      <c r="B40" s="1">
        <v>41312</v>
      </c>
      <c r="C40" s="8">
        <v>4.7</v>
      </c>
      <c r="D40">
        <v>1.6</v>
      </c>
      <c r="E40">
        <v>9.1999999999999993</v>
      </c>
    </row>
    <row r="41" spans="1:5">
      <c r="A41">
        <v>2414</v>
      </c>
      <c r="B41" s="1">
        <v>41313</v>
      </c>
      <c r="C41" s="8">
        <v>2.2000000000000002</v>
      </c>
      <c r="D41">
        <v>-4.2</v>
      </c>
      <c r="E41">
        <v>9</v>
      </c>
    </row>
    <row r="42" spans="1:5">
      <c r="A42">
        <v>2414</v>
      </c>
      <c r="B42" s="1">
        <v>41314</v>
      </c>
      <c r="C42" s="8">
        <v>3.6</v>
      </c>
      <c r="D42">
        <v>-2</v>
      </c>
      <c r="E42">
        <v>8.6</v>
      </c>
    </row>
    <row r="43" spans="1:5">
      <c r="A43">
        <v>2414</v>
      </c>
      <c r="B43" s="1">
        <v>41315</v>
      </c>
      <c r="C43" s="8">
        <v>1.3</v>
      </c>
      <c r="D43">
        <v>-2.1</v>
      </c>
      <c r="E43">
        <v>6.5</v>
      </c>
    </row>
    <row r="44" spans="1:5">
      <c r="A44">
        <v>2414</v>
      </c>
      <c r="B44" s="1">
        <v>41316</v>
      </c>
      <c r="C44" s="8">
        <v>1</v>
      </c>
      <c r="D44">
        <v>0.1</v>
      </c>
      <c r="E44">
        <v>2.4</v>
      </c>
    </row>
    <row r="45" spans="1:5">
      <c r="A45">
        <v>2414</v>
      </c>
      <c r="B45" s="1">
        <v>41317</v>
      </c>
      <c r="C45" s="8">
        <v>1.3</v>
      </c>
      <c r="D45">
        <v>-0.5</v>
      </c>
      <c r="E45">
        <v>3.8</v>
      </c>
    </row>
    <row r="46" spans="1:5">
      <c r="A46">
        <v>2414</v>
      </c>
      <c r="B46" s="1">
        <v>41318</v>
      </c>
      <c r="C46" s="8">
        <v>-0.2</v>
      </c>
      <c r="D46">
        <v>-4.4000000000000004</v>
      </c>
      <c r="E46">
        <v>6</v>
      </c>
    </row>
    <row r="47" spans="1:5">
      <c r="A47">
        <v>2414</v>
      </c>
      <c r="B47" s="1">
        <v>41319</v>
      </c>
      <c r="C47" s="8">
        <v>2.4</v>
      </c>
      <c r="D47">
        <v>-2.2000000000000002</v>
      </c>
      <c r="E47">
        <v>8.4</v>
      </c>
    </row>
    <row r="48" spans="1:5">
      <c r="A48">
        <v>2414</v>
      </c>
      <c r="B48" s="1">
        <v>41320</v>
      </c>
      <c r="C48" s="8">
        <v>3.1</v>
      </c>
      <c r="D48">
        <v>-1</v>
      </c>
      <c r="E48">
        <v>8.4</v>
      </c>
    </row>
    <row r="49" spans="1:5">
      <c r="A49">
        <v>2414</v>
      </c>
      <c r="B49" s="1">
        <v>41321</v>
      </c>
      <c r="C49" s="8">
        <v>4.8</v>
      </c>
      <c r="D49">
        <v>0</v>
      </c>
      <c r="E49">
        <v>11</v>
      </c>
    </row>
    <row r="50" spans="1:5">
      <c r="A50">
        <v>2414</v>
      </c>
      <c r="B50" s="1">
        <v>41322</v>
      </c>
      <c r="C50" s="8">
        <v>5.6</v>
      </c>
      <c r="D50">
        <v>3.2</v>
      </c>
      <c r="E50">
        <v>10.6</v>
      </c>
    </row>
    <row r="51" spans="1:5">
      <c r="A51">
        <v>2414</v>
      </c>
      <c r="B51" s="1">
        <v>41323</v>
      </c>
      <c r="C51" s="8">
        <v>4.5999999999999996</v>
      </c>
      <c r="D51">
        <v>-0.7</v>
      </c>
      <c r="E51">
        <v>9.4</v>
      </c>
    </row>
    <row r="52" spans="1:5">
      <c r="A52">
        <v>2414</v>
      </c>
      <c r="B52" s="1">
        <v>41324</v>
      </c>
      <c r="C52" s="8">
        <v>2.9</v>
      </c>
      <c r="D52">
        <v>-2.4</v>
      </c>
      <c r="E52">
        <v>9.3000000000000007</v>
      </c>
    </row>
    <row r="53" spans="1:5">
      <c r="A53">
        <v>2414</v>
      </c>
      <c r="B53" s="1">
        <v>41325</v>
      </c>
      <c r="C53" s="8">
        <v>4.9000000000000004</v>
      </c>
      <c r="D53">
        <v>-0.5</v>
      </c>
      <c r="E53">
        <v>7</v>
      </c>
    </row>
    <row r="54" spans="1:5">
      <c r="A54">
        <v>2414</v>
      </c>
      <c r="B54" s="1">
        <v>41326</v>
      </c>
      <c r="C54" s="8">
        <v>2</v>
      </c>
      <c r="D54">
        <v>-0.3</v>
      </c>
      <c r="E54">
        <v>4.5999999999999996</v>
      </c>
    </row>
    <row r="55" spans="1:5">
      <c r="A55">
        <v>2414</v>
      </c>
      <c r="B55" s="1">
        <v>41327</v>
      </c>
      <c r="C55" s="8">
        <v>1</v>
      </c>
      <c r="D55">
        <v>-0.4</v>
      </c>
      <c r="E55">
        <v>3</v>
      </c>
    </row>
    <row r="56" spans="1:5">
      <c r="A56">
        <v>2414</v>
      </c>
      <c r="B56" s="1">
        <v>41328</v>
      </c>
      <c r="C56" s="8">
        <v>1.4</v>
      </c>
      <c r="D56">
        <v>-1.1000000000000001</v>
      </c>
      <c r="E56">
        <v>4.2</v>
      </c>
    </row>
    <row r="57" spans="1:5">
      <c r="A57">
        <v>2414</v>
      </c>
      <c r="B57" s="1">
        <v>41329</v>
      </c>
      <c r="C57" s="8">
        <v>2</v>
      </c>
      <c r="D57">
        <v>0.2</v>
      </c>
      <c r="E57">
        <v>4.0999999999999996</v>
      </c>
    </row>
    <row r="58" spans="1:5">
      <c r="A58">
        <v>2414</v>
      </c>
      <c r="B58" s="1">
        <v>41330</v>
      </c>
      <c r="C58" s="8">
        <v>4</v>
      </c>
      <c r="D58">
        <v>2.1</v>
      </c>
      <c r="E58">
        <v>6</v>
      </c>
    </row>
    <row r="59" spans="1:5">
      <c r="A59">
        <v>2414</v>
      </c>
      <c r="B59" s="1">
        <v>41331</v>
      </c>
      <c r="C59" s="8">
        <v>4.0999999999999996</v>
      </c>
      <c r="D59">
        <v>-2.4</v>
      </c>
      <c r="E59">
        <v>11.3</v>
      </c>
    </row>
    <row r="60" spans="1:5">
      <c r="A60">
        <v>2414</v>
      </c>
      <c r="B60" s="1">
        <v>41332</v>
      </c>
      <c r="C60" s="8">
        <v>4.5999999999999996</v>
      </c>
      <c r="D60">
        <v>0.3</v>
      </c>
      <c r="E60">
        <v>8.6999999999999993</v>
      </c>
    </row>
    <row r="61" spans="1:5">
      <c r="A61">
        <v>2414</v>
      </c>
      <c r="B61" s="1">
        <v>41333</v>
      </c>
      <c r="C61" s="8">
        <v>7.4</v>
      </c>
      <c r="D61">
        <v>3.6</v>
      </c>
      <c r="E61">
        <v>12.2</v>
      </c>
    </row>
    <row r="62" spans="1:5" s="6" customFormat="1">
      <c r="B62" s="7"/>
      <c r="C62" s="8">
        <f>SUM(C34:C61)/28</f>
        <v>3.5071428571428571</v>
      </c>
    </row>
    <row r="63" spans="1:5">
      <c r="A63">
        <v>2414</v>
      </c>
      <c r="B63" s="1">
        <v>41334</v>
      </c>
      <c r="C63" s="8">
        <v>7.1</v>
      </c>
      <c r="D63">
        <v>0.2</v>
      </c>
      <c r="E63">
        <v>12.7</v>
      </c>
    </row>
    <row r="64" spans="1:5">
      <c r="A64">
        <v>2414</v>
      </c>
      <c r="B64" s="1">
        <v>41335</v>
      </c>
      <c r="C64" s="8">
        <v>8</v>
      </c>
      <c r="D64">
        <v>2.8</v>
      </c>
      <c r="E64">
        <v>11.5</v>
      </c>
    </row>
    <row r="65" spans="1:5">
      <c r="A65">
        <v>2414</v>
      </c>
      <c r="B65" s="1">
        <v>41336</v>
      </c>
      <c r="C65" s="8">
        <v>8.3000000000000007</v>
      </c>
      <c r="D65">
        <v>2.9</v>
      </c>
      <c r="E65">
        <v>14.5</v>
      </c>
    </row>
    <row r="66" spans="1:5">
      <c r="A66">
        <v>2414</v>
      </c>
      <c r="B66" s="1">
        <v>41337</v>
      </c>
      <c r="C66" s="8">
        <v>7.6</v>
      </c>
      <c r="D66">
        <v>0.7</v>
      </c>
      <c r="E66">
        <v>15.7</v>
      </c>
    </row>
    <row r="67" spans="1:5">
      <c r="A67">
        <v>2414</v>
      </c>
      <c r="B67" s="1">
        <v>41338</v>
      </c>
      <c r="C67" s="8">
        <v>7</v>
      </c>
      <c r="D67">
        <v>0.3</v>
      </c>
      <c r="E67">
        <v>12</v>
      </c>
    </row>
    <row r="68" spans="1:5">
      <c r="A68">
        <v>2414</v>
      </c>
      <c r="B68" s="1">
        <v>41339</v>
      </c>
      <c r="C68" s="8">
        <v>8.6999999999999993</v>
      </c>
      <c r="D68">
        <v>7.5</v>
      </c>
      <c r="E68">
        <v>10.8</v>
      </c>
    </row>
    <row r="69" spans="1:5">
      <c r="A69">
        <v>2414</v>
      </c>
      <c r="B69" s="1">
        <v>41340</v>
      </c>
      <c r="C69" s="8">
        <v>9.3000000000000007</v>
      </c>
      <c r="D69">
        <v>7.8</v>
      </c>
      <c r="E69">
        <v>11.3</v>
      </c>
    </row>
    <row r="70" spans="1:5">
      <c r="A70">
        <v>2414</v>
      </c>
      <c r="B70" s="1">
        <v>41341</v>
      </c>
      <c r="C70" s="8">
        <v>10</v>
      </c>
      <c r="D70">
        <v>8.5</v>
      </c>
      <c r="E70">
        <v>12.1</v>
      </c>
    </row>
    <row r="71" spans="1:5">
      <c r="A71">
        <v>2414</v>
      </c>
      <c r="B71" s="1">
        <v>41342</v>
      </c>
      <c r="C71" s="8">
        <v>10.9</v>
      </c>
      <c r="D71">
        <v>8.9</v>
      </c>
      <c r="E71">
        <v>13.9</v>
      </c>
    </row>
    <row r="72" spans="1:5">
      <c r="A72">
        <v>2414</v>
      </c>
      <c r="B72" s="1">
        <v>41343</v>
      </c>
      <c r="C72" s="8">
        <v>10.9</v>
      </c>
      <c r="D72">
        <v>7.3</v>
      </c>
      <c r="E72">
        <v>16.5</v>
      </c>
    </row>
    <row r="73" spans="1:5">
      <c r="A73">
        <v>2414</v>
      </c>
      <c r="B73" s="1">
        <v>41344</v>
      </c>
      <c r="C73" s="8">
        <v>9.8000000000000007</v>
      </c>
      <c r="D73">
        <v>6.5</v>
      </c>
      <c r="E73">
        <v>14.2</v>
      </c>
    </row>
    <row r="74" spans="1:5">
      <c r="A74">
        <v>2414</v>
      </c>
      <c r="B74" s="1">
        <v>41345</v>
      </c>
      <c r="C74" s="8">
        <v>10.3</v>
      </c>
      <c r="D74">
        <v>6.9</v>
      </c>
      <c r="E74">
        <v>14.4</v>
      </c>
    </row>
    <row r="75" spans="1:5">
      <c r="A75">
        <v>2414</v>
      </c>
      <c r="B75" s="1">
        <v>41346</v>
      </c>
      <c r="C75" s="8">
        <v>8.9</v>
      </c>
      <c r="D75">
        <v>7</v>
      </c>
      <c r="E75">
        <v>11.2</v>
      </c>
    </row>
    <row r="76" spans="1:5">
      <c r="A76">
        <v>2414</v>
      </c>
      <c r="B76" s="1">
        <v>41347</v>
      </c>
      <c r="C76" s="8">
        <v>7.5</v>
      </c>
      <c r="D76">
        <v>4</v>
      </c>
      <c r="E76">
        <v>10.1</v>
      </c>
    </row>
    <row r="77" spans="1:5">
      <c r="A77">
        <v>2414</v>
      </c>
      <c r="B77" s="1">
        <v>41348</v>
      </c>
      <c r="C77" s="8">
        <v>5.3</v>
      </c>
      <c r="D77">
        <v>-0.5</v>
      </c>
      <c r="E77">
        <v>10.8</v>
      </c>
    </row>
    <row r="78" spans="1:5">
      <c r="A78">
        <v>2414</v>
      </c>
      <c r="B78" s="1">
        <v>41349</v>
      </c>
      <c r="C78" s="8">
        <v>4.7</v>
      </c>
      <c r="D78">
        <v>-1</v>
      </c>
      <c r="E78">
        <v>9.4</v>
      </c>
    </row>
    <row r="79" spans="1:5">
      <c r="A79">
        <v>2414</v>
      </c>
      <c r="B79" s="1">
        <v>41350</v>
      </c>
      <c r="C79" s="8">
        <v>5.2</v>
      </c>
      <c r="D79">
        <v>4.3</v>
      </c>
      <c r="E79">
        <v>7.5</v>
      </c>
    </row>
    <row r="80" spans="1:5">
      <c r="A80">
        <v>2414</v>
      </c>
      <c r="B80" s="1">
        <v>41351</v>
      </c>
      <c r="C80" s="8">
        <v>3.7</v>
      </c>
      <c r="D80">
        <v>1.9</v>
      </c>
      <c r="E80">
        <v>5.8</v>
      </c>
    </row>
    <row r="81" spans="1:5">
      <c r="A81">
        <v>2414</v>
      </c>
      <c r="B81" s="1">
        <v>41352</v>
      </c>
      <c r="C81" s="8">
        <v>7.4</v>
      </c>
      <c r="D81">
        <v>-0.1</v>
      </c>
      <c r="E81">
        <v>15.7</v>
      </c>
    </row>
    <row r="82" spans="1:5">
      <c r="A82">
        <v>2414</v>
      </c>
      <c r="B82" s="1">
        <v>41353</v>
      </c>
      <c r="C82" s="8">
        <v>8.1</v>
      </c>
      <c r="D82">
        <v>2.5</v>
      </c>
      <c r="E82">
        <v>11.1</v>
      </c>
    </row>
    <row r="83" spans="1:5">
      <c r="A83">
        <v>2414</v>
      </c>
      <c r="B83" s="1">
        <v>41354</v>
      </c>
      <c r="C83" s="8">
        <v>9</v>
      </c>
      <c r="D83">
        <v>1.2</v>
      </c>
      <c r="E83">
        <v>17.899999999999999</v>
      </c>
    </row>
    <row r="84" spans="1:5">
      <c r="A84">
        <v>2414</v>
      </c>
      <c r="B84" s="1">
        <v>41355</v>
      </c>
      <c r="C84" s="8">
        <v>9.6</v>
      </c>
      <c r="D84">
        <v>1.3</v>
      </c>
      <c r="E84">
        <v>16.600000000000001</v>
      </c>
    </row>
    <row r="85" spans="1:5">
      <c r="A85">
        <v>2414</v>
      </c>
      <c r="B85" s="1">
        <v>41356</v>
      </c>
      <c r="C85" s="8">
        <v>10</v>
      </c>
      <c r="D85">
        <v>5.4</v>
      </c>
      <c r="E85">
        <v>14.5</v>
      </c>
    </row>
    <row r="86" spans="1:5">
      <c r="A86">
        <v>2414</v>
      </c>
      <c r="B86" s="1">
        <v>41357</v>
      </c>
      <c r="C86" s="8">
        <v>7.6</v>
      </c>
      <c r="D86">
        <v>5.5</v>
      </c>
      <c r="E86">
        <v>9.6</v>
      </c>
    </row>
    <row r="87" spans="1:5">
      <c r="A87">
        <v>2414</v>
      </c>
      <c r="B87" s="1">
        <v>41358</v>
      </c>
      <c r="C87" s="8">
        <v>4.5999999999999996</v>
      </c>
      <c r="D87">
        <v>3.2</v>
      </c>
      <c r="E87">
        <v>5.6</v>
      </c>
    </row>
    <row r="88" spans="1:5">
      <c r="A88">
        <v>2414</v>
      </c>
      <c r="B88" s="1">
        <v>41359</v>
      </c>
      <c r="C88" s="8">
        <v>3.6</v>
      </c>
      <c r="D88">
        <v>1.4</v>
      </c>
      <c r="E88">
        <v>6</v>
      </c>
    </row>
    <row r="89" spans="1:5">
      <c r="A89">
        <v>2414</v>
      </c>
      <c r="B89" s="1">
        <v>41360</v>
      </c>
      <c r="C89" s="8">
        <v>6.1</v>
      </c>
      <c r="D89">
        <v>3.9</v>
      </c>
      <c r="E89">
        <v>8.6999999999999993</v>
      </c>
    </row>
    <row r="90" spans="1:5">
      <c r="A90">
        <v>2414</v>
      </c>
      <c r="B90" s="1">
        <v>41361</v>
      </c>
      <c r="C90" s="8">
        <v>6.3</v>
      </c>
      <c r="D90">
        <v>4.5999999999999996</v>
      </c>
      <c r="E90">
        <v>8.3000000000000007</v>
      </c>
    </row>
    <row r="91" spans="1:5">
      <c r="A91">
        <v>2414</v>
      </c>
      <c r="B91" s="1">
        <v>41362</v>
      </c>
      <c r="C91" s="8">
        <v>6.6</v>
      </c>
      <c r="D91">
        <v>4.5</v>
      </c>
      <c r="E91">
        <v>9.1999999999999993</v>
      </c>
    </row>
    <row r="92" spans="1:5">
      <c r="A92">
        <v>2414</v>
      </c>
      <c r="B92" s="1">
        <v>41363</v>
      </c>
      <c r="C92" s="8">
        <v>7.8</v>
      </c>
      <c r="D92">
        <v>6.8</v>
      </c>
      <c r="E92">
        <v>8.8000000000000007</v>
      </c>
    </row>
    <row r="93" spans="1:5">
      <c r="A93">
        <v>2414</v>
      </c>
      <c r="B93" s="1">
        <v>41364</v>
      </c>
      <c r="C93" s="8">
        <v>9.9</v>
      </c>
      <c r="D93">
        <v>5.2</v>
      </c>
      <c r="E93">
        <v>15.9</v>
      </c>
    </row>
    <row r="94" spans="1:5" s="6" customFormat="1">
      <c r="B94" s="7"/>
      <c r="C94" s="8">
        <f>SUM(C63:C93)/31</f>
        <v>7.7354838709677418</v>
      </c>
    </row>
    <row r="95" spans="1:5">
      <c r="A95">
        <v>2414</v>
      </c>
      <c r="B95" s="1">
        <v>41365</v>
      </c>
      <c r="C95" s="8">
        <v>7.7</v>
      </c>
      <c r="D95">
        <v>3.8</v>
      </c>
      <c r="E95">
        <v>9.5</v>
      </c>
    </row>
    <row r="96" spans="1:5">
      <c r="A96">
        <v>2414</v>
      </c>
      <c r="B96" s="1">
        <v>41366</v>
      </c>
      <c r="C96" s="8">
        <v>9.3000000000000007</v>
      </c>
      <c r="D96">
        <v>6.1</v>
      </c>
      <c r="E96">
        <v>12.5</v>
      </c>
    </row>
    <row r="97" spans="1:5">
      <c r="A97">
        <v>2414</v>
      </c>
      <c r="B97" s="1">
        <v>41367</v>
      </c>
      <c r="C97" s="8">
        <v>11.5</v>
      </c>
      <c r="D97">
        <v>7.3</v>
      </c>
      <c r="E97">
        <v>16.399999999999999</v>
      </c>
    </row>
    <row r="98" spans="1:5">
      <c r="A98">
        <v>2414</v>
      </c>
      <c r="B98" s="1">
        <v>41368</v>
      </c>
      <c r="C98" s="8">
        <v>10.1</v>
      </c>
      <c r="D98">
        <v>5.2</v>
      </c>
      <c r="E98">
        <v>13.4</v>
      </c>
    </row>
    <row r="99" spans="1:5">
      <c r="A99">
        <v>2414</v>
      </c>
      <c r="B99" s="1">
        <v>41369</v>
      </c>
      <c r="C99" s="8">
        <v>9.6999999999999993</v>
      </c>
      <c r="D99">
        <v>7.9</v>
      </c>
      <c r="E99">
        <v>11.6</v>
      </c>
    </row>
    <row r="100" spans="1:5">
      <c r="A100">
        <v>2414</v>
      </c>
      <c r="B100" s="1">
        <v>41370</v>
      </c>
      <c r="C100" s="8">
        <v>10.4</v>
      </c>
      <c r="D100">
        <v>4.0999999999999996</v>
      </c>
      <c r="E100">
        <v>15.4</v>
      </c>
    </row>
    <row r="101" spans="1:5">
      <c r="A101">
        <v>2414</v>
      </c>
      <c r="B101" s="1">
        <v>41371</v>
      </c>
      <c r="C101" s="8">
        <v>10.6</v>
      </c>
      <c r="D101">
        <v>8.5</v>
      </c>
      <c r="E101">
        <v>14</v>
      </c>
    </row>
    <row r="102" spans="1:5">
      <c r="A102">
        <v>2414</v>
      </c>
      <c r="B102" s="1">
        <v>41372</v>
      </c>
      <c r="C102" s="8">
        <v>8</v>
      </c>
      <c r="D102">
        <v>6.2</v>
      </c>
      <c r="E102">
        <v>9.5</v>
      </c>
    </row>
    <row r="103" spans="1:5">
      <c r="A103">
        <v>2414</v>
      </c>
      <c r="B103" s="1">
        <v>41373</v>
      </c>
      <c r="C103" s="8">
        <v>8</v>
      </c>
      <c r="D103">
        <v>5.7</v>
      </c>
      <c r="E103">
        <v>12.1</v>
      </c>
    </row>
    <row r="104" spans="1:5">
      <c r="A104">
        <v>2414</v>
      </c>
      <c r="B104" s="1">
        <v>41374</v>
      </c>
      <c r="C104" s="8">
        <v>10.199999999999999</v>
      </c>
      <c r="D104">
        <v>2.5</v>
      </c>
      <c r="E104">
        <v>17.3</v>
      </c>
    </row>
    <row r="105" spans="1:5">
      <c r="A105">
        <v>2414</v>
      </c>
      <c r="B105" s="1">
        <v>41375</v>
      </c>
      <c r="C105" s="8">
        <v>13.5</v>
      </c>
      <c r="D105">
        <v>7.3</v>
      </c>
      <c r="E105">
        <v>17.5</v>
      </c>
    </row>
    <row r="106" spans="1:5">
      <c r="A106">
        <v>2414</v>
      </c>
      <c r="B106" s="1">
        <v>41376</v>
      </c>
      <c r="C106" s="8">
        <v>14.7</v>
      </c>
      <c r="D106">
        <v>12.1</v>
      </c>
      <c r="E106">
        <v>19</v>
      </c>
    </row>
    <row r="107" spans="1:5">
      <c r="A107">
        <v>2414</v>
      </c>
      <c r="B107" s="1">
        <v>41377</v>
      </c>
      <c r="C107" s="8">
        <v>14</v>
      </c>
      <c r="D107">
        <v>6.4</v>
      </c>
      <c r="E107">
        <v>22</v>
      </c>
    </row>
    <row r="108" spans="1:5">
      <c r="A108">
        <v>2414</v>
      </c>
      <c r="B108" s="1">
        <v>41378</v>
      </c>
      <c r="C108" s="8">
        <v>17</v>
      </c>
      <c r="D108">
        <v>9.3000000000000007</v>
      </c>
      <c r="E108">
        <v>23.8</v>
      </c>
    </row>
    <row r="109" spans="1:5">
      <c r="A109">
        <v>2414</v>
      </c>
      <c r="B109" s="1">
        <v>41379</v>
      </c>
      <c r="C109" s="8">
        <v>18.2</v>
      </c>
      <c r="D109">
        <v>9.1</v>
      </c>
      <c r="E109">
        <v>25</v>
      </c>
    </row>
    <row r="110" spans="1:5">
      <c r="A110">
        <v>2414</v>
      </c>
      <c r="B110" s="1">
        <v>41380</v>
      </c>
      <c r="C110" s="8">
        <v>19.899999999999999</v>
      </c>
      <c r="D110">
        <v>15.2</v>
      </c>
      <c r="E110">
        <v>24.6</v>
      </c>
    </row>
    <row r="111" spans="1:5">
      <c r="A111">
        <v>2414</v>
      </c>
      <c r="B111" s="1">
        <v>41381</v>
      </c>
      <c r="C111" s="8">
        <v>18.600000000000001</v>
      </c>
      <c r="D111">
        <v>10.9</v>
      </c>
      <c r="E111">
        <v>25.9</v>
      </c>
    </row>
    <row r="112" spans="1:5">
      <c r="A112">
        <v>2414</v>
      </c>
      <c r="B112" s="1">
        <v>41382</v>
      </c>
      <c r="C112" s="8">
        <v>19</v>
      </c>
      <c r="D112">
        <v>10.4</v>
      </c>
      <c r="E112">
        <v>27.5</v>
      </c>
    </row>
    <row r="113" spans="1:5">
      <c r="A113">
        <v>2414</v>
      </c>
      <c r="B113" s="1">
        <v>41383</v>
      </c>
      <c r="C113" s="8">
        <v>19.8</v>
      </c>
      <c r="D113">
        <v>12.4</v>
      </c>
      <c r="E113">
        <v>25.4</v>
      </c>
    </row>
    <row r="114" spans="1:5">
      <c r="A114">
        <v>2414</v>
      </c>
      <c r="B114" s="1">
        <v>41384</v>
      </c>
      <c r="C114" s="8">
        <v>15.1</v>
      </c>
      <c r="D114">
        <v>12.5</v>
      </c>
      <c r="E114">
        <v>18.3</v>
      </c>
    </row>
    <row r="115" spans="1:5">
      <c r="A115">
        <v>2414</v>
      </c>
      <c r="B115" s="1">
        <v>41385</v>
      </c>
      <c r="C115" s="8">
        <v>14.7</v>
      </c>
      <c r="D115">
        <v>12.4</v>
      </c>
      <c r="E115">
        <v>16.8</v>
      </c>
    </row>
    <row r="116" spans="1:5">
      <c r="A116">
        <v>2414</v>
      </c>
      <c r="B116" s="1">
        <v>41386</v>
      </c>
      <c r="C116" s="8">
        <v>12.5</v>
      </c>
      <c r="D116">
        <v>11.4</v>
      </c>
      <c r="E116">
        <v>14.6</v>
      </c>
    </row>
    <row r="117" spans="1:5">
      <c r="A117">
        <v>2414</v>
      </c>
      <c r="B117" s="1">
        <v>41387</v>
      </c>
      <c r="C117" s="8">
        <v>13.9</v>
      </c>
      <c r="D117">
        <v>8.1</v>
      </c>
      <c r="E117">
        <v>18.899999999999999</v>
      </c>
    </row>
    <row r="118" spans="1:5">
      <c r="A118">
        <v>2414</v>
      </c>
      <c r="B118" s="1">
        <v>41388</v>
      </c>
      <c r="C118" s="8">
        <v>15.2</v>
      </c>
      <c r="D118">
        <v>7.1</v>
      </c>
      <c r="E118">
        <v>23.1</v>
      </c>
    </row>
    <row r="119" spans="1:5">
      <c r="A119">
        <v>2414</v>
      </c>
      <c r="B119" s="1">
        <v>41389</v>
      </c>
      <c r="C119" s="8">
        <v>16.7</v>
      </c>
      <c r="D119">
        <v>8</v>
      </c>
      <c r="E119">
        <v>25.5</v>
      </c>
    </row>
    <row r="120" spans="1:5">
      <c r="A120">
        <v>2414</v>
      </c>
      <c r="B120" s="1">
        <v>41390</v>
      </c>
      <c r="C120" s="8">
        <v>17.600000000000001</v>
      </c>
      <c r="D120">
        <v>12.4</v>
      </c>
      <c r="E120">
        <v>22.9</v>
      </c>
    </row>
    <row r="121" spans="1:5">
      <c r="A121">
        <v>2414</v>
      </c>
      <c r="B121" s="1">
        <v>41391</v>
      </c>
      <c r="C121" s="8">
        <v>15.2</v>
      </c>
      <c r="D121">
        <v>13.9</v>
      </c>
      <c r="E121">
        <v>17.8</v>
      </c>
    </row>
    <row r="122" spans="1:5">
      <c r="A122">
        <v>2414</v>
      </c>
      <c r="B122" s="1">
        <v>41392</v>
      </c>
      <c r="C122" s="8">
        <v>18.2</v>
      </c>
      <c r="D122">
        <v>14.4</v>
      </c>
      <c r="E122">
        <v>22.6</v>
      </c>
    </row>
    <row r="123" spans="1:5">
      <c r="A123">
        <v>2414</v>
      </c>
      <c r="B123" s="1">
        <v>41393</v>
      </c>
      <c r="C123" s="8">
        <v>17.7</v>
      </c>
      <c r="D123">
        <v>14.3</v>
      </c>
      <c r="E123">
        <v>20.9</v>
      </c>
    </row>
    <row r="124" spans="1:5">
      <c r="A124">
        <v>2414</v>
      </c>
      <c r="B124" s="1">
        <v>41394</v>
      </c>
      <c r="C124" s="8">
        <v>17.399999999999999</v>
      </c>
      <c r="D124">
        <v>13.7</v>
      </c>
      <c r="E124">
        <v>22.1</v>
      </c>
    </row>
    <row r="125" spans="1:5" s="6" customFormat="1">
      <c r="B125" s="7"/>
      <c r="C125" s="8">
        <f>SUM(C95:C124)/30</f>
        <v>14.146666666666665</v>
      </c>
    </row>
    <row r="126" spans="1:5">
      <c r="A126">
        <v>2414</v>
      </c>
      <c r="B126" s="1">
        <v>41395</v>
      </c>
      <c r="C126" s="8">
        <v>20.2</v>
      </c>
      <c r="D126">
        <v>14.1</v>
      </c>
      <c r="E126">
        <v>25.9</v>
      </c>
    </row>
    <row r="127" spans="1:5">
      <c r="A127">
        <v>2414</v>
      </c>
      <c r="B127" s="1">
        <v>41396</v>
      </c>
      <c r="C127" s="8">
        <v>19.8</v>
      </c>
      <c r="D127">
        <v>15.3</v>
      </c>
      <c r="E127">
        <v>24.3</v>
      </c>
    </row>
    <row r="128" spans="1:5">
      <c r="A128">
        <v>2414</v>
      </c>
      <c r="B128" s="1">
        <v>41397</v>
      </c>
      <c r="C128" s="8">
        <v>19.2</v>
      </c>
      <c r="D128">
        <v>10.9</v>
      </c>
      <c r="E128">
        <v>25.9</v>
      </c>
    </row>
    <row r="129" spans="1:5">
      <c r="A129">
        <v>2414</v>
      </c>
      <c r="B129" s="1">
        <v>41398</v>
      </c>
      <c r="C129" s="8">
        <v>18.399999999999999</v>
      </c>
      <c r="D129">
        <v>11.9</v>
      </c>
      <c r="E129">
        <v>26.2</v>
      </c>
    </row>
    <row r="130" spans="1:5">
      <c r="A130">
        <v>2414</v>
      </c>
      <c r="B130" s="1">
        <v>41399</v>
      </c>
      <c r="C130" s="8">
        <v>16.600000000000001</v>
      </c>
      <c r="D130">
        <v>10.7</v>
      </c>
      <c r="E130">
        <v>23.7</v>
      </c>
    </row>
    <row r="131" spans="1:5">
      <c r="A131">
        <v>2414</v>
      </c>
      <c r="B131" s="1">
        <v>41400</v>
      </c>
      <c r="C131" s="8">
        <v>16.8</v>
      </c>
      <c r="D131">
        <v>13.1</v>
      </c>
      <c r="E131">
        <v>22.9</v>
      </c>
    </row>
    <row r="132" spans="1:5">
      <c r="A132">
        <v>2414</v>
      </c>
      <c r="B132" s="1">
        <v>41401</v>
      </c>
      <c r="C132" s="8">
        <v>16.899999999999999</v>
      </c>
      <c r="D132">
        <v>11.2</v>
      </c>
      <c r="E132">
        <v>24.2</v>
      </c>
    </row>
    <row r="133" spans="1:5">
      <c r="A133">
        <v>2414</v>
      </c>
      <c r="B133" s="1">
        <v>41402</v>
      </c>
      <c r="C133" s="8">
        <v>18.600000000000001</v>
      </c>
      <c r="D133">
        <v>13.1</v>
      </c>
      <c r="E133">
        <v>25.3</v>
      </c>
    </row>
    <row r="134" spans="1:5">
      <c r="A134">
        <v>2414</v>
      </c>
      <c r="B134" s="1">
        <v>41403</v>
      </c>
      <c r="C134" s="8">
        <v>20.5</v>
      </c>
      <c r="D134">
        <v>12.2</v>
      </c>
      <c r="E134">
        <v>27.8</v>
      </c>
    </row>
    <row r="135" spans="1:5">
      <c r="A135">
        <v>2414</v>
      </c>
      <c r="B135" s="1">
        <v>41404</v>
      </c>
      <c r="C135" s="8">
        <v>17.5</v>
      </c>
      <c r="D135">
        <v>15.2</v>
      </c>
      <c r="E135">
        <v>19.5</v>
      </c>
    </row>
    <row r="136" spans="1:5">
      <c r="A136">
        <v>2414</v>
      </c>
      <c r="B136" s="1">
        <v>41405</v>
      </c>
      <c r="C136" s="8">
        <v>17</v>
      </c>
      <c r="D136">
        <v>13.4</v>
      </c>
      <c r="E136">
        <v>20.9</v>
      </c>
    </row>
    <row r="137" spans="1:5">
      <c r="A137">
        <v>2414</v>
      </c>
      <c r="B137" s="1">
        <v>41406</v>
      </c>
      <c r="C137" s="8">
        <v>17.399999999999999</v>
      </c>
      <c r="D137">
        <v>11.9</v>
      </c>
      <c r="E137">
        <v>24.2</v>
      </c>
    </row>
    <row r="138" spans="1:5">
      <c r="A138">
        <v>2414</v>
      </c>
      <c r="B138" s="1">
        <v>41407</v>
      </c>
      <c r="C138" s="8">
        <v>16.399999999999999</v>
      </c>
      <c r="D138">
        <v>8.5</v>
      </c>
      <c r="E138">
        <v>23.4</v>
      </c>
    </row>
    <row r="139" spans="1:5">
      <c r="A139">
        <v>2414</v>
      </c>
      <c r="B139" s="1">
        <v>41408</v>
      </c>
      <c r="C139" s="8">
        <v>18.7</v>
      </c>
      <c r="D139">
        <v>10.3</v>
      </c>
      <c r="E139">
        <v>25.3</v>
      </c>
    </row>
    <row r="140" spans="1:5">
      <c r="A140">
        <v>2414</v>
      </c>
      <c r="B140" s="1">
        <v>41409</v>
      </c>
      <c r="C140" s="8">
        <v>18.2</v>
      </c>
      <c r="D140">
        <v>11.9</v>
      </c>
      <c r="E140">
        <v>23.8</v>
      </c>
    </row>
    <row r="141" spans="1:5">
      <c r="A141">
        <v>2414</v>
      </c>
      <c r="B141" s="1">
        <v>41410</v>
      </c>
      <c r="C141" s="8">
        <v>15.5</v>
      </c>
      <c r="D141">
        <v>13.6</v>
      </c>
      <c r="E141">
        <v>18.3</v>
      </c>
    </row>
    <row r="142" spans="1:5">
      <c r="A142">
        <v>2414</v>
      </c>
      <c r="B142" s="1">
        <v>41411</v>
      </c>
      <c r="C142" s="8">
        <v>16.8</v>
      </c>
      <c r="D142">
        <v>11.1</v>
      </c>
      <c r="E142">
        <v>21.8</v>
      </c>
    </row>
    <row r="143" spans="1:5">
      <c r="A143">
        <v>2414</v>
      </c>
      <c r="B143" s="1">
        <v>41412</v>
      </c>
      <c r="C143" s="8">
        <v>15.6</v>
      </c>
      <c r="D143">
        <v>8.1999999999999993</v>
      </c>
      <c r="E143">
        <v>21.1</v>
      </c>
    </row>
    <row r="144" spans="1:5">
      <c r="A144">
        <v>2414</v>
      </c>
      <c r="B144" s="1">
        <v>41413</v>
      </c>
      <c r="C144" s="8">
        <v>16.2</v>
      </c>
      <c r="D144">
        <v>11.9</v>
      </c>
      <c r="E144">
        <v>19.7</v>
      </c>
    </row>
    <row r="145" spans="1:5">
      <c r="A145">
        <v>2414</v>
      </c>
      <c r="B145" s="1">
        <v>41414</v>
      </c>
      <c r="C145" s="8">
        <v>16.100000000000001</v>
      </c>
      <c r="D145">
        <v>9.1999999999999993</v>
      </c>
      <c r="E145">
        <v>21.9</v>
      </c>
    </row>
    <row r="146" spans="1:5">
      <c r="A146">
        <v>2414</v>
      </c>
      <c r="B146" s="1">
        <v>41415</v>
      </c>
      <c r="C146" s="8">
        <v>16.399999999999999</v>
      </c>
      <c r="D146">
        <v>9.4</v>
      </c>
      <c r="E146">
        <v>22.6</v>
      </c>
    </row>
    <row r="147" spans="1:5">
      <c r="A147">
        <v>2414</v>
      </c>
      <c r="B147" s="1">
        <v>41416</v>
      </c>
      <c r="C147" s="8">
        <v>17.2</v>
      </c>
      <c r="D147">
        <v>8.8000000000000007</v>
      </c>
      <c r="E147">
        <v>23.8</v>
      </c>
    </row>
    <row r="148" spans="1:5">
      <c r="A148">
        <v>2414</v>
      </c>
      <c r="B148" s="1">
        <v>41417</v>
      </c>
      <c r="C148" s="8">
        <v>18.3</v>
      </c>
      <c r="D148">
        <v>13.8</v>
      </c>
      <c r="E148">
        <v>25.2</v>
      </c>
    </row>
    <row r="149" spans="1:5">
      <c r="A149">
        <v>2414</v>
      </c>
      <c r="B149" s="1">
        <v>41418</v>
      </c>
      <c r="C149" s="8">
        <v>10</v>
      </c>
      <c r="D149">
        <v>8.3000000000000007</v>
      </c>
      <c r="E149">
        <v>12.8</v>
      </c>
    </row>
    <row r="150" spans="1:5">
      <c r="A150">
        <v>2414</v>
      </c>
      <c r="B150" s="1">
        <v>41419</v>
      </c>
      <c r="C150" s="8">
        <v>10.4</v>
      </c>
      <c r="D150">
        <v>7</v>
      </c>
      <c r="E150">
        <v>14.1</v>
      </c>
    </row>
    <row r="151" spans="1:5">
      <c r="A151">
        <v>2414</v>
      </c>
      <c r="B151" s="1">
        <v>41420</v>
      </c>
      <c r="C151" s="8">
        <v>15.1</v>
      </c>
      <c r="D151">
        <v>6.7</v>
      </c>
      <c r="E151">
        <v>21.3</v>
      </c>
    </row>
    <row r="152" spans="1:5">
      <c r="A152">
        <v>2414</v>
      </c>
      <c r="B152" s="1">
        <v>41421</v>
      </c>
      <c r="C152" s="8">
        <v>17.5</v>
      </c>
      <c r="D152">
        <v>8.6999999999999993</v>
      </c>
      <c r="E152">
        <v>23.8</v>
      </c>
    </row>
    <row r="153" spans="1:5">
      <c r="A153">
        <v>2414</v>
      </c>
      <c r="B153" s="1">
        <v>41422</v>
      </c>
      <c r="C153" s="8">
        <v>17</v>
      </c>
      <c r="D153">
        <v>10.7</v>
      </c>
      <c r="E153">
        <v>21.3</v>
      </c>
    </row>
    <row r="154" spans="1:5">
      <c r="A154">
        <v>2414</v>
      </c>
      <c r="B154" s="1">
        <v>41423</v>
      </c>
      <c r="C154" s="8">
        <v>15.5</v>
      </c>
      <c r="D154">
        <v>10.199999999999999</v>
      </c>
      <c r="E154">
        <v>20.9</v>
      </c>
    </row>
    <row r="155" spans="1:5">
      <c r="A155">
        <v>2414</v>
      </c>
      <c r="B155" s="1">
        <v>41424</v>
      </c>
      <c r="C155" s="8">
        <v>14.1</v>
      </c>
      <c r="D155">
        <v>8.1</v>
      </c>
      <c r="E155">
        <v>19.600000000000001</v>
      </c>
    </row>
    <row r="156" spans="1:5">
      <c r="A156">
        <v>2414</v>
      </c>
      <c r="B156" s="1">
        <v>41425</v>
      </c>
      <c r="C156" s="8">
        <v>15</v>
      </c>
      <c r="D156">
        <v>9.8000000000000007</v>
      </c>
      <c r="E156">
        <v>19.399999999999999</v>
      </c>
    </row>
    <row r="157" spans="1:5" s="6" customFormat="1">
      <c r="B157" s="7"/>
      <c r="C157" s="8">
        <f>SUM(C126:C156)/31</f>
        <v>16.738709677419358</v>
      </c>
    </row>
    <row r="158" spans="1:5">
      <c r="A158">
        <v>2414</v>
      </c>
      <c r="B158" s="1">
        <v>41426</v>
      </c>
      <c r="C158" s="8">
        <v>16.8</v>
      </c>
      <c r="D158">
        <v>10.8</v>
      </c>
      <c r="E158">
        <v>22.4</v>
      </c>
    </row>
    <row r="159" spans="1:5">
      <c r="A159">
        <v>2414</v>
      </c>
      <c r="B159" s="1">
        <v>41427</v>
      </c>
      <c r="C159" s="8">
        <v>19.2</v>
      </c>
      <c r="D159">
        <v>12.3</v>
      </c>
      <c r="E159">
        <v>26.6</v>
      </c>
    </row>
    <row r="160" spans="1:5">
      <c r="A160">
        <v>2414</v>
      </c>
      <c r="B160" s="1">
        <v>41428</v>
      </c>
      <c r="C160" s="8">
        <v>19.2</v>
      </c>
      <c r="D160">
        <v>13.7</v>
      </c>
      <c r="E160">
        <v>23.9</v>
      </c>
    </row>
    <row r="161" spans="1:5">
      <c r="A161">
        <v>2414</v>
      </c>
      <c r="B161" s="1">
        <v>41429</v>
      </c>
      <c r="C161" s="8">
        <v>20.3</v>
      </c>
      <c r="D161">
        <v>12.9</v>
      </c>
      <c r="E161">
        <v>27.3</v>
      </c>
    </row>
    <row r="162" spans="1:5">
      <c r="A162">
        <v>2414</v>
      </c>
      <c r="B162" s="1">
        <v>41430</v>
      </c>
      <c r="C162" s="8">
        <v>20.9</v>
      </c>
      <c r="D162">
        <v>15.8</v>
      </c>
      <c r="E162">
        <v>26.4</v>
      </c>
    </row>
    <row r="163" spans="1:5">
      <c r="A163">
        <v>2414</v>
      </c>
      <c r="B163" s="1">
        <v>41431</v>
      </c>
      <c r="C163" s="8">
        <v>21.3</v>
      </c>
      <c r="D163">
        <v>16.399999999999999</v>
      </c>
      <c r="E163">
        <v>27</v>
      </c>
    </row>
    <row r="164" spans="1:5">
      <c r="A164">
        <v>2414</v>
      </c>
      <c r="B164" s="1">
        <v>41432</v>
      </c>
      <c r="C164" s="8">
        <v>21.9</v>
      </c>
      <c r="D164">
        <v>14.1</v>
      </c>
      <c r="E164">
        <v>28.7</v>
      </c>
    </row>
    <row r="165" spans="1:5">
      <c r="A165">
        <v>2414</v>
      </c>
      <c r="B165" s="1">
        <v>41433</v>
      </c>
      <c r="C165" s="8">
        <v>21.8</v>
      </c>
      <c r="D165">
        <v>14.8</v>
      </c>
      <c r="E165">
        <v>29.6</v>
      </c>
    </row>
    <row r="166" spans="1:5">
      <c r="A166">
        <v>2414</v>
      </c>
      <c r="B166" s="1">
        <v>41434</v>
      </c>
      <c r="C166" s="8">
        <v>20.5</v>
      </c>
      <c r="D166">
        <v>15.1</v>
      </c>
      <c r="E166">
        <v>27.1</v>
      </c>
    </row>
    <row r="167" spans="1:5">
      <c r="A167">
        <v>2414</v>
      </c>
      <c r="B167" s="1">
        <v>41435</v>
      </c>
      <c r="C167" s="8">
        <v>18.899999999999999</v>
      </c>
      <c r="D167">
        <v>11.5</v>
      </c>
      <c r="E167">
        <v>24.5</v>
      </c>
    </row>
    <row r="168" spans="1:5">
      <c r="A168">
        <v>2414</v>
      </c>
      <c r="B168" s="1">
        <v>41436</v>
      </c>
      <c r="C168" s="8">
        <v>21.5</v>
      </c>
      <c r="D168">
        <v>13.4</v>
      </c>
      <c r="E168">
        <v>30</v>
      </c>
    </row>
    <row r="169" spans="1:5">
      <c r="A169">
        <v>2414</v>
      </c>
      <c r="B169" s="1">
        <v>41437</v>
      </c>
      <c r="C169" s="8">
        <v>23.7</v>
      </c>
      <c r="D169">
        <v>15.1</v>
      </c>
      <c r="E169">
        <v>30.4</v>
      </c>
    </row>
    <row r="170" spans="1:5">
      <c r="A170">
        <v>2414</v>
      </c>
      <c r="B170" s="1">
        <v>41438</v>
      </c>
      <c r="C170" s="8">
        <v>26.1</v>
      </c>
      <c r="D170">
        <v>20.2</v>
      </c>
      <c r="E170">
        <v>31.3</v>
      </c>
    </row>
    <row r="171" spans="1:5">
      <c r="A171">
        <v>2414</v>
      </c>
      <c r="B171" s="1">
        <v>41439</v>
      </c>
      <c r="C171" s="8">
        <v>25.7</v>
      </c>
      <c r="D171">
        <v>16.899999999999999</v>
      </c>
      <c r="E171">
        <v>32.1</v>
      </c>
    </row>
    <row r="172" spans="1:5">
      <c r="A172">
        <v>2414</v>
      </c>
      <c r="B172" s="1">
        <v>41440</v>
      </c>
      <c r="C172" s="8">
        <v>26</v>
      </c>
      <c r="D172">
        <v>18.5</v>
      </c>
      <c r="E172">
        <v>32.700000000000003</v>
      </c>
    </row>
    <row r="173" spans="1:5">
      <c r="A173">
        <v>2414</v>
      </c>
      <c r="B173" s="1">
        <v>41441</v>
      </c>
      <c r="C173" s="8">
        <v>26.9</v>
      </c>
      <c r="D173">
        <v>19.899999999999999</v>
      </c>
      <c r="E173">
        <v>33.200000000000003</v>
      </c>
    </row>
    <row r="174" spans="1:5">
      <c r="A174">
        <v>2414</v>
      </c>
      <c r="B174" s="1">
        <v>41442</v>
      </c>
      <c r="C174" s="8">
        <v>28.1</v>
      </c>
      <c r="D174">
        <v>21.6</v>
      </c>
      <c r="E174">
        <v>34.700000000000003</v>
      </c>
    </row>
    <row r="175" spans="1:5">
      <c r="A175">
        <v>2414</v>
      </c>
      <c r="B175" s="1">
        <v>41443</v>
      </c>
      <c r="C175" s="8">
        <v>29.5</v>
      </c>
      <c r="D175">
        <v>20.6</v>
      </c>
      <c r="E175">
        <v>36.799999999999997</v>
      </c>
    </row>
    <row r="176" spans="1:5">
      <c r="A176">
        <v>2414</v>
      </c>
      <c r="B176" s="1">
        <v>41444</v>
      </c>
      <c r="C176" s="8">
        <v>30.5</v>
      </c>
      <c r="D176">
        <v>22.9</v>
      </c>
      <c r="E176">
        <v>36.9</v>
      </c>
    </row>
    <row r="177" spans="1:5">
      <c r="A177">
        <v>2414</v>
      </c>
      <c r="B177" s="1">
        <v>41445</v>
      </c>
      <c r="C177" s="8">
        <v>29.3</v>
      </c>
      <c r="D177">
        <v>22.8</v>
      </c>
      <c r="E177">
        <v>36.6</v>
      </c>
    </row>
    <row r="178" spans="1:5">
      <c r="A178">
        <v>2414</v>
      </c>
      <c r="B178" s="1">
        <v>41446</v>
      </c>
      <c r="C178" s="8">
        <v>25.7</v>
      </c>
      <c r="D178">
        <v>20.2</v>
      </c>
      <c r="E178">
        <v>31.4</v>
      </c>
    </row>
    <row r="179" spans="1:5">
      <c r="A179">
        <v>2414</v>
      </c>
      <c r="B179" s="1">
        <v>41447</v>
      </c>
      <c r="C179" s="8">
        <v>25.6</v>
      </c>
      <c r="D179">
        <v>19.3</v>
      </c>
      <c r="E179">
        <v>31.3</v>
      </c>
    </row>
    <row r="180" spans="1:5">
      <c r="A180">
        <v>2414</v>
      </c>
      <c r="B180" s="1">
        <v>41448</v>
      </c>
      <c r="C180" s="8">
        <v>25.5</v>
      </c>
      <c r="D180">
        <v>19</v>
      </c>
      <c r="E180">
        <v>32</v>
      </c>
    </row>
    <row r="181" spans="1:5">
      <c r="A181">
        <v>2414</v>
      </c>
      <c r="B181" s="1">
        <v>41449</v>
      </c>
      <c r="C181" s="8">
        <v>19.7</v>
      </c>
      <c r="D181">
        <v>16</v>
      </c>
      <c r="E181">
        <v>24.7</v>
      </c>
    </row>
    <row r="182" spans="1:5">
      <c r="A182">
        <v>2414</v>
      </c>
      <c r="B182" s="1">
        <v>41450</v>
      </c>
      <c r="C182" s="8">
        <v>21.3</v>
      </c>
      <c r="D182">
        <v>11.9</v>
      </c>
      <c r="E182">
        <v>28.1</v>
      </c>
    </row>
    <row r="183" spans="1:5">
      <c r="A183">
        <v>2414</v>
      </c>
      <c r="B183" s="1">
        <v>41451</v>
      </c>
      <c r="C183" s="8">
        <v>20.7</v>
      </c>
      <c r="D183">
        <v>17.2</v>
      </c>
      <c r="E183">
        <v>24.7</v>
      </c>
    </row>
    <row r="184" spans="1:5">
      <c r="A184">
        <v>2414</v>
      </c>
      <c r="B184" s="1">
        <v>41452</v>
      </c>
      <c r="C184" s="8">
        <v>18.2</v>
      </c>
      <c r="D184">
        <v>12.3</v>
      </c>
      <c r="E184">
        <v>23.6</v>
      </c>
    </row>
    <row r="185" spans="1:5">
      <c r="A185">
        <v>2414</v>
      </c>
      <c r="B185" s="1">
        <v>41453</v>
      </c>
      <c r="C185" s="8">
        <v>16.7</v>
      </c>
      <c r="D185">
        <v>12.2</v>
      </c>
      <c r="E185">
        <v>22.2</v>
      </c>
    </row>
    <row r="186" spans="1:5">
      <c r="A186">
        <v>2414</v>
      </c>
      <c r="B186" s="1">
        <v>41454</v>
      </c>
      <c r="C186" s="8">
        <v>18.2</v>
      </c>
      <c r="D186">
        <v>11.1</v>
      </c>
      <c r="E186">
        <v>23.3</v>
      </c>
    </row>
    <row r="187" spans="1:5">
      <c r="A187">
        <v>2414</v>
      </c>
      <c r="B187" s="1">
        <v>41455</v>
      </c>
      <c r="C187" s="8">
        <v>21.6</v>
      </c>
      <c r="D187">
        <v>11.9</v>
      </c>
      <c r="E187">
        <v>29.8</v>
      </c>
    </row>
    <row r="188" spans="1:5" s="6" customFormat="1">
      <c r="B188" s="7"/>
      <c r="C188" s="8">
        <f>SUM(C158:C187)/30</f>
        <v>22.710000000000004</v>
      </c>
    </row>
    <row r="189" spans="1:5">
      <c r="A189">
        <v>2414</v>
      </c>
      <c r="B189" s="1">
        <v>41456</v>
      </c>
      <c r="C189" s="8">
        <v>24.3</v>
      </c>
      <c r="D189">
        <v>15.6</v>
      </c>
      <c r="E189">
        <v>30.4</v>
      </c>
    </row>
    <row r="190" spans="1:5">
      <c r="A190">
        <v>2414</v>
      </c>
      <c r="B190" s="1">
        <v>41457</v>
      </c>
      <c r="C190" s="8">
        <v>24.8</v>
      </c>
      <c r="D190">
        <v>15.6</v>
      </c>
      <c r="E190">
        <v>31</v>
      </c>
    </row>
    <row r="191" spans="1:5">
      <c r="A191">
        <v>2414</v>
      </c>
      <c r="B191" s="1">
        <v>41458</v>
      </c>
      <c r="C191" s="8">
        <v>24.8</v>
      </c>
      <c r="D191">
        <v>19.7</v>
      </c>
      <c r="E191">
        <v>29.2</v>
      </c>
    </row>
    <row r="192" spans="1:5">
      <c r="A192">
        <v>2414</v>
      </c>
      <c r="B192" s="1">
        <v>41459</v>
      </c>
      <c r="C192" s="8">
        <v>24.5</v>
      </c>
      <c r="D192">
        <v>16.3</v>
      </c>
      <c r="E192">
        <v>30.6</v>
      </c>
    </row>
    <row r="193" spans="1:5">
      <c r="A193">
        <v>2414</v>
      </c>
      <c r="B193" s="1">
        <v>41460</v>
      </c>
      <c r="C193" s="8">
        <v>27.1</v>
      </c>
      <c r="D193">
        <v>18.5</v>
      </c>
      <c r="E193">
        <v>33.6</v>
      </c>
    </row>
    <row r="194" spans="1:5">
      <c r="A194">
        <v>2414</v>
      </c>
      <c r="B194" s="1">
        <v>41461</v>
      </c>
      <c r="C194" s="8">
        <v>27.4</v>
      </c>
      <c r="D194">
        <v>21.3</v>
      </c>
      <c r="E194">
        <v>32.799999999999997</v>
      </c>
    </row>
    <row r="195" spans="1:5">
      <c r="A195">
        <v>2414</v>
      </c>
      <c r="B195" s="1">
        <v>41462</v>
      </c>
      <c r="C195" s="8">
        <v>26.1</v>
      </c>
      <c r="D195">
        <v>21.7</v>
      </c>
      <c r="E195">
        <v>32.299999999999997</v>
      </c>
    </row>
    <row r="196" spans="1:5">
      <c r="A196">
        <v>2414</v>
      </c>
      <c r="B196" s="1">
        <v>41463</v>
      </c>
      <c r="C196" s="8">
        <v>25.7</v>
      </c>
      <c r="D196">
        <v>20.8</v>
      </c>
      <c r="E196">
        <v>31.3</v>
      </c>
    </row>
    <row r="197" spans="1:5">
      <c r="A197">
        <v>2414</v>
      </c>
      <c r="B197" s="1">
        <v>41464</v>
      </c>
      <c r="C197" s="8">
        <v>25.9</v>
      </c>
      <c r="D197">
        <v>19.100000000000001</v>
      </c>
      <c r="E197">
        <v>32.1</v>
      </c>
    </row>
    <row r="198" spans="1:5">
      <c r="A198">
        <v>2414</v>
      </c>
      <c r="B198" s="1">
        <v>41465</v>
      </c>
      <c r="C198" s="8">
        <v>24.8</v>
      </c>
      <c r="D198">
        <v>19.399999999999999</v>
      </c>
      <c r="E198">
        <v>32.200000000000003</v>
      </c>
    </row>
    <row r="199" spans="1:5">
      <c r="A199">
        <v>2414</v>
      </c>
      <c r="B199" s="1">
        <v>41466</v>
      </c>
      <c r="C199" s="8">
        <v>27</v>
      </c>
      <c r="D199">
        <v>20.399999999999999</v>
      </c>
      <c r="E199">
        <v>32.6</v>
      </c>
    </row>
    <row r="200" spans="1:5">
      <c r="A200">
        <v>2414</v>
      </c>
      <c r="B200" s="1">
        <v>41467</v>
      </c>
      <c r="C200" s="8">
        <v>26.2</v>
      </c>
      <c r="D200">
        <v>20.6</v>
      </c>
      <c r="E200">
        <v>31.1</v>
      </c>
    </row>
    <row r="201" spans="1:5">
      <c r="A201">
        <v>2414</v>
      </c>
      <c r="B201" s="1">
        <v>41468</v>
      </c>
      <c r="C201" s="8">
        <v>25.7</v>
      </c>
      <c r="D201">
        <v>21.6</v>
      </c>
      <c r="E201">
        <v>31.1</v>
      </c>
    </row>
    <row r="202" spans="1:5">
      <c r="A202">
        <v>2414</v>
      </c>
      <c r="B202" s="1">
        <v>41469</v>
      </c>
      <c r="C202" s="8">
        <v>25</v>
      </c>
      <c r="D202">
        <v>17.600000000000001</v>
      </c>
      <c r="E202">
        <v>31.6</v>
      </c>
    </row>
    <row r="203" spans="1:5">
      <c r="A203">
        <v>2414</v>
      </c>
      <c r="B203" s="1">
        <v>41470</v>
      </c>
      <c r="C203" s="8">
        <v>26</v>
      </c>
      <c r="D203">
        <v>18.5</v>
      </c>
      <c r="E203">
        <v>32.1</v>
      </c>
    </row>
    <row r="204" spans="1:5">
      <c r="A204">
        <v>2414</v>
      </c>
      <c r="B204" s="1">
        <v>41471</v>
      </c>
      <c r="C204" s="8">
        <v>27.8</v>
      </c>
      <c r="D204">
        <v>23.7</v>
      </c>
      <c r="E204">
        <v>31.6</v>
      </c>
    </row>
    <row r="205" spans="1:5">
      <c r="A205">
        <v>2414</v>
      </c>
      <c r="B205" s="1">
        <v>41472</v>
      </c>
      <c r="C205" s="8">
        <v>27</v>
      </c>
      <c r="D205">
        <v>22.8</v>
      </c>
      <c r="E205">
        <v>31.4</v>
      </c>
    </row>
    <row r="206" spans="1:5">
      <c r="A206">
        <v>2414</v>
      </c>
      <c r="B206" s="1">
        <v>41473</v>
      </c>
      <c r="C206" s="8">
        <v>26.2</v>
      </c>
      <c r="D206">
        <v>21.2</v>
      </c>
      <c r="E206">
        <v>32.5</v>
      </c>
    </row>
    <row r="207" spans="1:5">
      <c r="A207">
        <v>2414</v>
      </c>
      <c r="B207" s="1">
        <v>41474</v>
      </c>
      <c r="C207" s="8">
        <v>25.9</v>
      </c>
      <c r="D207">
        <v>18.5</v>
      </c>
      <c r="E207">
        <v>32.299999999999997</v>
      </c>
    </row>
    <row r="208" spans="1:5">
      <c r="A208">
        <v>2414</v>
      </c>
      <c r="B208" s="1">
        <v>41475</v>
      </c>
      <c r="C208" s="8">
        <v>26.3</v>
      </c>
      <c r="D208">
        <v>18.399999999999999</v>
      </c>
      <c r="E208">
        <v>33.799999999999997</v>
      </c>
    </row>
    <row r="209" spans="1:5">
      <c r="A209">
        <v>2414</v>
      </c>
      <c r="B209" s="1">
        <v>41476</v>
      </c>
      <c r="C209" s="8">
        <v>26.1</v>
      </c>
      <c r="D209">
        <v>18.8</v>
      </c>
      <c r="E209">
        <v>33.6</v>
      </c>
    </row>
    <row r="210" spans="1:5">
      <c r="A210">
        <v>2414</v>
      </c>
      <c r="B210" s="1">
        <v>41477</v>
      </c>
      <c r="C210" s="8">
        <v>27.5</v>
      </c>
      <c r="D210">
        <v>19.7</v>
      </c>
      <c r="E210">
        <v>34.1</v>
      </c>
    </row>
    <row r="211" spans="1:5">
      <c r="A211">
        <v>2414</v>
      </c>
      <c r="B211" s="1">
        <v>41478</v>
      </c>
      <c r="C211" s="8">
        <v>28.5</v>
      </c>
      <c r="D211">
        <v>21.3</v>
      </c>
      <c r="E211">
        <v>34.6</v>
      </c>
    </row>
    <row r="212" spans="1:5">
      <c r="A212">
        <v>2414</v>
      </c>
      <c r="B212" s="1">
        <v>41479</v>
      </c>
      <c r="C212" s="8">
        <v>27.2</v>
      </c>
      <c r="D212">
        <v>20.399999999999999</v>
      </c>
      <c r="E212">
        <v>32.799999999999997</v>
      </c>
    </row>
    <row r="213" spans="1:5">
      <c r="A213">
        <v>2414</v>
      </c>
      <c r="B213" s="1">
        <v>41480</v>
      </c>
      <c r="C213" s="8">
        <v>28.1</v>
      </c>
      <c r="D213">
        <v>21</v>
      </c>
      <c r="E213">
        <v>35.1</v>
      </c>
    </row>
    <row r="214" spans="1:5">
      <c r="A214">
        <v>2414</v>
      </c>
      <c r="B214" s="1">
        <v>41481</v>
      </c>
      <c r="C214" s="8">
        <v>29.2</v>
      </c>
      <c r="D214">
        <v>22.2</v>
      </c>
      <c r="E214">
        <v>35.9</v>
      </c>
    </row>
    <row r="215" spans="1:5">
      <c r="A215">
        <v>2414</v>
      </c>
      <c r="B215" s="1">
        <v>41482</v>
      </c>
      <c r="C215" s="8">
        <v>29.8</v>
      </c>
      <c r="D215">
        <v>22.3</v>
      </c>
      <c r="E215">
        <v>36.5</v>
      </c>
    </row>
    <row r="216" spans="1:5">
      <c r="A216">
        <v>2414</v>
      </c>
      <c r="B216" s="1">
        <v>41483</v>
      </c>
      <c r="C216" s="8">
        <v>31.2</v>
      </c>
      <c r="D216">
        <v>23.2</v>
      </c>
      <c r="E216">
        <v>39.4</v>
      </c>
    </row>
    <row r="217" spans="1:5">
      <c r="A217">
        <v>2414</v>
      </c>
      <c r="B217" s="1">
        <v>41484</v>
      </c>
      <c r="C217" s="8">
        <v>23.2</v>
      </c>
      <c r="D217">
        <v>16.8</v>
      </c>
      <c r="E217">
        <v>28.9</v>
      </c>
    </row>
    <row r="218" spans="1:5">
      <c r="A218">
        <v>2414</v>
      </c>
      <c r="B218" s="1">
        <v>41485</v>
      </c>
      <c r="C218" s="8">
        <v>23.5</v>
      </c>
      <c r="D218">
        <v>14.3</v>
      </c>
      <c r="E218">
        <v>31.9</v>
      </c>
    </row>
    <row r="219" spans="1:5">
      <c r="A219">
        <v>2414</v>
      </c>
      <c r="B219" s="1">
        <v>41486</v>
      </c>
      <c r="C219" s="8">
        <v>25.3</v>
      </c>
      <c r="D219">
        <v>16.600000000000001</v>
      </c>
      <c r="E219">
        <v>33</v>
      </c>
    </row>
    <row r="220" spans="1:5" s="6" customFormat="1">
      <c r="B220" s="7"/>
      <c r="C220" s="9">
        <f>SUM(C189:C219)/31</f>
        <v>26.390322580645162</v>
      </c>
    </row>
    <row r="221" spans="1:5">
      <c r="A221">
        <v>2414</v>
      </c>
      <c r="B221" s="1">
        <v>41487</v>
      </c>
      <c r="C221" s="8">
        <v>26.9</v>
      </c>
      <c r="D221">
        <v>18.7</v>
      </c>
      <c r="E221">
        <v>34</v>
      </c>
    </row>
    <row r="222" spans="1:5">
      <c r="A222">
        <v>2414</v>
      </c>
      <c r="B222" s="1">
        <v>41488</v>
      </c>
      <c r="C222" s="8">
        <v>28.1</v>
      </c>
      <c r="D222">
        <v>19.3</v>
      </c>
      <c r="E222">
        <v>35.700000000000003</v>
      </c>
    </row>
    <row r="223" spans="1:5">
      <c r="A223">
        <v>2414</v>
      </c>
      <c r="B223" s="1">
        <v>41489</v>
      </c>
      <c r="C223" s="8">
        <v>28.6</v>
      </c>
      <c r="D223">
        <v>19.3</v>
      </c>
      <c r="E223">
        <v>36.5</v>
      </c>
    </row>
    <row r="224" spans="1:5">
      <c r="A224">
        <v>2414</v>
      </c>
      <c r="B224" s="1">
        <v>41490</v>
      </c>
      <c r="C224" s="8">
        <v>29.7</v>
      </c>
      <c r="D224">
        <v>20.8</v>
      </c>
      <c r="E224">
        <v>36.9</v>
      </c>
    </row>
    <row r="225" spans="1:5">
      <c r="A225">
        <v>2414</v>
      </c>
      <c r="B225" s="1">
        <v>41491</v>
      </c>
      <c r="C225" s="8">
        <v>29.6</v>
      </c>
      <c r="D225">
        <v>21.8</v>
      </c>
      <c r="E225">
        <v>37.1</v>
      </c>
    </row>
    <row r="226" spans="1:5">
      <c r="A226">
        <v>2414</v>
      </c>
      <c r="B226" s="1">
        <v>41492</v>
      </c>
      <c r="C226" s="8">
        <v>29.6</v>
      </c>
      <c r="D226">
        <v>22.2</v>
      </c>
      <c r="E226">
        <v>36.9</v>
      </c>
    </row>
    <row r="227" spans="1:5">
      <c r="A227">
        <v>2414</v>
      </c>
      <c r="B227" s="1">
        <v>41493</v>
      </c>
      <c r="C227" s="8">
        <v>29.1</v>
      </c>
      <c r="D227">
        <v>21.7</v>
      </c>
      <c r="E227">
        <v>34.5</v>
      </c>
    </row>
    <row r="228" spans="1:5">
      <c r="A228">
        <v>2414</v>
      </c>
      <c r="B228" s="1">
        <v>41494</v>
      </c>
      <c r="C228" s="8">
        <v>26.3</v>
      </c>
      <c r="D228">
        <v>22.3</v>
      </c>
      <c r="E228">
        <v>30.8</v>
      </c>
    </row>
    <row r="229" spans="1:5">
      <c r="A229">
        <v>2414</v>
      </c>
      <c r="B229" s="1">
        <v>41495</v>
      </c>
      <c r="C229" s="8">
        <v>25.3</v>
      </c>
      <c r="D229">
        <v>19.399999999999999</v>
      </c>
      <c r="E229">
        <v>31.6</v>
      </c>
    </row>
    <row r="230" spans="1:5">
      <c r="A230">
        <v>2414</v>
      </c>
      <c r="B230" s="1">
        <v>41496</v>
      </c>
      <c r="C230" s="8">
        <v>25.2</v>
      </c>
      <c r="D230">
        <v>16.2</v>
      </c>
      <c r="E230">
        <v>32.299999999999997</v>
      </c>
    </row>
    <row r="231" spans="1:5">
      <c r="A231">
        <v>2414</v>
      </c>
      <c r="B231" s="1">
        <v>41497</v>
      </c>
      <c r="C231" s="8">
        <v>25.5</v>
      </c>
      <c r="D231">
        <v>19.100000000000001</v>
      </c>
      <c r="E231">
        <v>32.200000000000003</v>
      </c>
    </row>
    <row r="232" spans="1:5">
      <c r="A232">
        <v>2414</v>
      </c>
      <c r="B232" s="1">
        <v>41498</v>
      </c>
      <c r="C232" s="8">
        <v>26.9</v>
      </c>
      <c r="D232">
        <v>18.600000000000001</v>
      </c>
      <c r="E232">
        <v>33.799999999999997</v>
      </c>
    </row>
    <row r="233" spans="1:5">
      <c r="A233">
        <v>2414</v>
      </c>
      <c r="B233" s="1">
        <v>41499</v>
      </c>
      <c r="C233" s="8">
        <v>27.3</v>
      </c>
      <c r="D233">
        <v>18.8</v>
      </c>
      <c r="E233">
        <v>34.1</v>
      </c>
    </row>
    <row r="234" spans="1:5">
      <c r="A234">
        <v>2414</v>
      </c>
      <c r="B234" s="1">
        <v>41500</v>
      </c>
      <c r="C234" s="8">
        <v>21.1</v>
      </c>
      <c r="D234">
        <v>16.8</v>
      </c>
      <c r="E234">
        <v>26.4</v>
      </c>
    </row>
    <row r="235" spans="1:5">
      <c r="A235">
        <v>2414</v>
      </c>
      <c r="B235" s="1">
        <v>41501</v>
      </c>
      <c r="C235" s="8">
        <v>22.1</v>
      </c>
      <c r="D235">
        <v>14.9</v>
      </c>
      <c r="E235">
        <v>29.1</v>
      </c>
    </row>
    <row r="236" spans="1:5">
      <c r="A236">
        <v>2414</v>
      </c>
      <c r="B236" s="1">
        <v>41502</v>
      </c>
      <c r="C236" s="8">
        <v>23.1</v>
      </c>
      <c r="D236">
        <v>16.600000000000001</v>
      </c>
      <c r="E236">
        <v>29.9</v>
      </c>
    </row>
    <row r="237" spans="1:5">
      <c r="A237">
        <v>2414</v>
      </c>
      <c r="B237" s="1">
        <v>41503</v>
      </c>
      <c r="C237" s="8">
        <v>24.1</v>
      </c>
      <c r="D237">
        <v>16</v>
      </c>
      <c r="E237">
        <v>32.299999999999997</v>
      </c>
    </row>
    <row r="238" spans="1:5">
      <c r="A238">
        <v>2414</v>
      </c>
      <c r="B238" s="1">
        <v>41504</v>
      </c>
      <c r="C238" s="8">
        <v>25.1</v>
      </c>
      <c r="D238">
        <v>16.899999999999999</v>
      </c>
      <c r="E238">
        <v>33.299999999999997</v>
      </c>
    </row>
    <row r="239" spans="1:5">
      <c r="A239">
        <v>2414</v>
      </c>
      <c r="B239" s="1">
        <v>41505</v>
      </c>
      <c r="C239" s="8">
        <v>24.8</v>
      </c>
      <c r="D239">
        <v>17.7</v>
      </c>
      <c r="E239">
        <v>32.6</v>
      </c>
    </row>
    <row r="240" spans="1:5">
      <c r="A240">
        <v>2414</v>
      </c>
      <c r="B240" s="1">
        <v>41506</v>
      </c>
      <c r="C240" s="8">
        <v>22.4</v>
      </c>
      <c r="D240">
        <v>16.600000000000001</v>
      </c>
      <c r="E240">
        <v>27.9</v>
      </c>
    </row>
    <row r="241" spans="1:5">
      <c r="A241">
        <v>2414</v>
      </c>
      <c r="B241" s="1">
        <v>41507</v>
      </c>
      <c r="C241" s="8">
        <v>21.9</v>
      </c>
      <c r="D241">
        <v>13.8</v>
      </c>
      <c r="E241">
        <v>29.3</v>
      </c>
    </row>
    <row r="242" spans="1:5">
      <c r="A242">
        <v>2414</v>
      </c>
      <c r="B242" s="1">
        <v>41508</v>
      </c>
      <c r="C242" s="8">
        <v>22.8</v>
      </c>
      <c r="D242">
        <v>15.4</v>
      </c>
      <c r="E242">
        <v>30.2</v>
      </c>
    </row>
    <row r="243" spans="1:5">
      <c r="A243">
        <v>2414</v>
      </c>
      <c r="B243" s="1">
        <v>41509</v>
      </c>
      <c r="C243" s="8">
        <v>24.3</v>
      </c>
      <c r="D243">
        <v>17.3</v>
      </c>
      <c r="E243">
        <v>30.5</v>
      </c>
    </row>
    <row r="244" spans="1:5">
      <c r="A244">
        <v>2414</v>
      </c>
      <c r="B244" s="1">
        <v>41510</v>
      </c>
      <c r="C244" s="8">
        <v>23.3</v>
      </c>
      <c r="D244">
        <v>17.100000000000001</v>
      </c>
      <c r="E244">
        <v>31</v>
      </c>
    </row>
    <row r="245" spans="1:5">
      <c r="A245">
        <v>2414</v>
      </c>
      <c r="B245" s="1">
        <v>41511</v>
      </c>
      <c r="C245" s="8">
        <v>21.9</v>
      </c>
      <c r="D245">
        <v>18.399999999999999</v>
      </c>
      <c r="E245">
        <v>28</v>
      </c>
    </row>
    <row r="246" spans="1:5">
      <c r="A246">
        <v>2414</v>
      </c>
      <c r="B246" s="1">
        <v>41512</v>
      </c>
      <c r="C246" s="8">
        <v>20.8</v>
      </c>
      <c r="D246">
        <v>15.6</v>
      </c>
      <c r="E246">
        <v>26.2</v>
      </c>
    </row>
    <row r="247" spans="1:5">
      <c r="A247">
        <v>2414</v>
      </c>
      <c r="B247" s="1">
        <v>41513</v>
      </c>
      <c r="C247" s="8">
        <v>20</v>
      </c>
      <c r="D247">
        <v>15.2</v>
      </c>
      <c r="E247">
        <v>26.5</v>
      </c>
    </row>
    <row r="248" spans="1:5">
      <c r="A248">
        <v>2414</v>
      </c>
      <c r="B248" s="1">
        <v>41514</v>
      </c>
      <c r="C248" s="8">
        <v>22.1</v>
      </c>
      <c r="D248">
        <v>15</v>
      </c>
      <c r="E248">
        <v>28.8</v>
      </c>
    </row>
    <row r="249" spans="1:5">
      <c r="A249">
        <v>2414</v>
      </c>
      <c r="B249" s="1">
        <v>41515</v>
      </c>
      <c r="C249" s="8">
        <v>22.3</v>
      </c>
      <c r="D249">
        <v>16.7</v>
      </c>
      <c r="E249">
        <v>28</v>
      </c>
    </row>
    <row r="250" spans="1:5">
      <c r="A250">
        <v>2414</v>
      </c>
      <c r="B250" s="1">
        <v>41516</v>
      </c>
      <c r="C250" s="8">
        <v>22.5</v>
      </c>
      <c r="D250">
        <v>15.6</v>
      </c>
      <c r="E250">
        <v>28.4</v>
      </c>
    </row>
    <row r="251" spans="1:5">
      <c r="A251">
        <v>2414</v>
      </c>
      <c r="B251" s="1">
        <v>41517</v>
      </c>
      <c r="C251" s="8">
        <v>21.8</v>
      </c>
      <c r="D251">
        <v>15.1</v>
      </c>
      <c r="E251">
        <v>28.4</v>
      </c>
    </row>
    <row r="252" spans="1:5" s="6" customFormat="1">
      <c r="B252" s="7"/>
      <c r="C252" s="9">
        <f>SUM(C221:C251)/31</f>
        <v>24.661290322580641</v>
      </c>
    </row>
    <row r="253" spans="1:5">
      <c r="A253">
        <v>2414</v>
      </c>
      <c r="B253" s="1">
        <v>41518</v>
      </c>
      <c r="C253" s="8">
        <v>23.6</v>
      </c>
      <c r="D253">
        <v>16.8</v>
      </c>
      <c r="E253">
        <v>29.7</v>
      </c>
    </row>
    <row r="254" spans="1:5">
      <c r="A254">
        <v>2414</v>
      </c>
      <c r="B254" s="1">
        <v>41519</v>
      </c>
      <c r="C254" s="8">
        <v>23</v>
      </c>
      <c r="D254">
        <v>17.600000000000001</v>
      </c>
      <c r="E254">
        <v>27.8</v>
      </c>
    </row>
    <row r="255" spans="1:5">
      <c r="A255">
        <v>2414</v>
      </c>
      <c r="B255" s="1">
        <v>41520</v>
      </c>
      <c r="C255" s="8">
        <v>23.1</v>
      </c>
      <c r="D255">
        <v>15.2</v>
      </c>
      <c r="E255">
        <v>30.8</v>
      </c>
    </row>
    <row r="256" spans="1:5">
      <c r="A256">
        <v>2414</v>
      </c>
      <c r="B256" s="1">
        <v>41521</v>
      </c>
      <c r="C256" s="8">
        <v>25.4</v>
      </c>
      <c r="D256">
        <v>18.8</v>
      </c>
      <c r="E256">
        <v>30.4</v>
      </c>
    </row>
    <row r="257" spans="1:5">
      <c r="A257">
        <v>2414</v>
      </c>
      <c r="B257" s="1">
        <v>41522</v>
      </c>
      <c r="C257" s="8">
        <v>24.5</v>
      </c>
      <c r="D257">
        <v>17.7</v>
      </c>
      <c r="E257">
        <v>30.8</v>
      </c>
    </row>
    <row r="258" spans="1:5">
      <c r="A258">
        <v>2414</v>
      </c>
      <c r="B258" s="1">
        <v>41523</v>
      </c>
      <c r="C258" s="8">
        <v>25.2</v>
      </c>
      <c r="D258">
        <v>18.399999999999999</v>
      </c>
      <c r="E258">
        <v>30.9</v>
      </c>
    </row>
    <row r="259" spans="1:5">
      <c r="A259">
        <v>2414</v>
      </c>
      <c r="B259" s="1">
        <v>41524</v>
      </c>
      <c r="C259" s="8">
        <v>25.5</v>
      </c>
      <c r="D259">
        <v>17.600000000000001</v>
      </c>
      <c r="E259">
        <v>32.200000000000003</v>
      </c>
    </row>
    <row r="260" spans="1:5">
      <c r="A260">
        <v>2414</v>
      </c>
      <c r="B260" s="1">
        <v>41525</v>
      </c>
      <c r="C260" s="8">
        <v>24.3</v>
      </c>
      <c r="D260">
        <v>22.1</v>
      </c>
      <c r="E260">
        <v>25.6</v>
      </c>
    </row>
    <row r="261" spans="1:5">
      <c r="A261">
        <v>2414</v>
      </c>
      <c r="B261" s="1">
        <v>41526</v>
      </c>
      <c r="C261" s="8">
        <v>23.9</v>
      </c>
      <c r="D261">
        <v>17.100000000000001</v>
      </c>
      <c r="E261">
        <v>29.2</v>
      </c>
    </row>
    <row r="262" spans="1:5">
      <c r="A262">
        <v>2414</v>
      </c>
      <c r="B262" s="1">
        <v>41527</v>
      </c>
      <c r="C262" s="8">
        <v>21.1</v>
      </c>
      <c r="D262">
        <v>16.3</v>
      </c>
      <c r="E262">
        <v>25.2</v>
      </c>
    </row>
    <row r="263" spans="1:5">
      <c r="A263">
        <v>2414</v>
      </c>
      <c r="B263" s="1">
        <v>41528</v>
      </c>
      <c r="C263" s="8">
        <v>17.8</v>
      </c>
      <c r="D263">
        <v>12.9</v>
      </c>
      <c r="E263">
        <v>23.6</v>
      </c>
    </row>
    <row r="264" spans="1:5">
      <c r="A264">
        <v>2414</v>
      </c>
      <c r="B264" s="1">
        <v>41529</v>
      </c>
      <c r="C264" s="8">
        <v>17.899999999999999</v>
      </c>
      <c r="D264">
        <v>12.1</v>
      </c>
      <c r="E264">
        <v>23.9</v>
      </c>
    </row>
    <row r="265" spans="1:5">
      <c r="A265">
        <v>2414</v>
      </c>
      <c r="B265" s="1">
        <v>41530</v>
      </c>
      <c r="C265" s="8">
        <v>17.899999999999999</v>
      </c>
      <c r="D265">
        <v>11.7</v>
      </c>
      <c r="E265">
        <v>25.1</v>
      </c>
    </row>
    <row r="266" spans="1:5">
      <c r="A266">
        <v>2414</v>
      </c>
      <c r="B266" s="1">
        <v>41531</v>
      </c>
      <c r="C266" s="8">
        <v>18.399999999999999</v>
      </c>
      <c r="D266">
        <v>10.9</v>
      </c>
      <c r="E266">
        <v>24.9</v>
      </c>
    </row>
    <row r="267" spans="1:5">
      <c r="A267">
        <v>2414</v>
      </c>
      <c r="B267" s="1">
        <v>41532</v>
      </c>
      <c r="C267" s="8">
        <v>17.3</v>
      </c>
      <c r="D267">
        <v>14.4</v>
      </c>
      <c r="E267">
        <v>21.4</v>
      </c>
    </row>
    <row r="268" spans="1:5">
      <c r="A268">
        <v>2414</v>
      </c>
      <c r="B268" s="1">
        <v>41533</v>
      </c>
      <c r="C268" s="8">
        <v>17.8</v>
      </c>
      <c r="D268">
        <v>12.2</v>
      </c>
      <c r="E268">
        <v>23.7</v>
      </c>
    </row>
    <row r="269" spans="1:5">
      <c r="A269">
        <v>2414</v>
      </c>
      <c r="B269" s="1">
        <v>41534</v>
      </c>
      <c r="C269" s="8">
        <v>18.8</v>
      </c>
      <c r="D269">
        <v>14.4</v>
      </c>
      <c r="E269">
        <v>24.6</v>
      </c>
    </row>
    <row r="270" spans="1:5">
      <c r="A270">
        <v>2414</v>
      </c>
      <c r="B270" s="1">
        <v>41535</v>
      </c>
      <c r="C270" s="8">
        <v>15.8</v>
      </c>
      <c r="D270">
        <v>9.8000000000000007</v>
      </c>
      <c r="E270">
        <v>20.9</v>
      </c>
    </row>
    <row r="271" spans="1:5">
      <c r="A271">
        <v>2414</v>
      </c>
      <c r="B271" s="1">
        <v>41536</v>
      </c>
      <c r="C271" s="8">
        <v>18.3</v>
      </c>
      <c r="D271">
        <v>10.3</v>
      </c>
      <c r="E271">
        <v>25.4</v>
      </c>
    </row>
    <row r="272" spans="1:5">
      <c r="A272">
        <v>2414</v>
      </c>
      <c r="B272" s="1">
        <v>41537</v>
      </c>
      <c r="C272" s="8">
        <v>20</v>
      </c>
      <c r="D272">
        <v>14.3</v>
      </c>
      <c r="E272">
        <v>25.2</v>
      </c>
    </row>
    <row r="273" spans="1:5">
      <c r="A273">
        <v>2414</v>
      </c>
      <c r="B273" s="1">
        <v>41538</v>
      </c>
      <c r="C273" s="8">
        <v>19.399999999999999</v>
      </c>
      <c r="D273">
        <v>13.5</v>
      </c>
      <c r="E273">
        <v>25.7</v>
      </c>
    </row>
    <row r="274" spans="1:5">
      <c r="A274">
        <v>2414</v>
      </c>
      <c r="B274" s="1">
        <v>41539</v>
      </c>
      <c r="C274" s="8">
        <v>20.3</v>
      </c>
      <c r="D274">
        <v>14.2</v>
      </c>
      <c r="E274">
        <v>25.7</v>
      </c>
    </row>
    <row r="275" spans="1:5">
      <c r="A275">
        <v>2414</v>
      </c>
      <c r="B275" s="1">
        <v>41540</v>
      </c>
      <c r="C275" s="8">
        <v>18.600000000000001</v>
      </c>
      <c r="D275">
        <v>12</v>
      </c>
      <c r="E275">
        <v>26.1</v>
      </c>
    </row>
    <row r="276" spans="1:5">
      <c r="A276">
        <v>2414</v>
      </c>
      <c r="B276" s="1">
        <v>41541</v>
      </c>
      <c r="C276" s="8">
        <v>19.5</v>
      </c>
      <c r="D276">
        <v>12.4</v>
      </c>
      <c r="E276">
        <v>26.4</v>
      </c>
    </row>
    <row r="277" spans="1:5">
      <c r="A277">
        <v>2414</v>
      </c>
      <c r="B277" s="1">
        <v>41542</v>
      </c>
      <c r="C277" s="8">
        <v>20.7</v>
      </c>
      <c r="D277">
        <v>18.5</v>
      </c>
      <c r="E277">
        <v>24.7</v>
      </c>
    </row>
    <row r="278" spans="1:5">
      <c r="A278">
        <v>2414</v>
      </c>
      <c r="B278" s="1">
        <v>41543</v>
      </c>
      <c r="C278" s="8">
        <v>21.1</v>
      </c>
      <c r="D278">
        <v>14.9</v>
      </c>
      <c r="E278">
        <v>26</v>
      </c>
    </row>
    <row r="279" spans="1:5">
      <c r="A279">
        <v>2414</v>
      </c>
      <c r="B279" s="1">
        <v>41544</v>
      </c>
      <c r="C279" s="8">
        <v>21.8</v>
      </c>
      <c r="D279">
        <v>19.100000000000001</v>
      </c>
      <c r="E279">
        <v>26</v>
      </c>
    </row>
    <row r="280" spans="1:5">
      <c r="A280">
        <v>2414</v>
      </c>
      <c r="B280" s="1">
        <v>41545</v>
      </c>
      <c r="C280" s="8">
        <v>21.2</v>
      </c>
      <c r="D280">
        <v>17.600000000000001</v>
      </c>
      <c r="E280">
        <v>26.3</v>
      </c>
    </row>
    <row r="281" spans="1:5">
      <c r="A281">
        <v>2414</v>
      </c>
      <c r="B281" s="1">
        <v>41546</v>
      </c>
      <c r="C281" s="8">
        <v>20.2</v>
      </c>
      <c r="D281">
        <v>16.8</v>
      </c>
      <c r="E281">
        <v>21.9</v>
      </c>
    </row>
    <row r="282" spans="1:5">
      <c r="A282">
        <v>2414</v>
      </c>
      <c r="B282" s="1">
        <v>41547</v>
      </c>
      <c r="C282" s="8">
        <v>15.3</v>
      </c>
      <c r="D282">
        <v>14.4</v>
      </c>
      <c r="E282">
        <v>16.399999999999999</v>
      </c>
    </row>
    <row r="283" spans="1:5" s="6" customFormat="1">
      <c r="B283" s="7"/>
      <c r="C283" s="8">
        <f>SUM(C253:C282)/30</f>
        <v>20.59</v>
      </c>
    </row>
    <row r="284" spans="1:5">
      <c r="A284">
        <v>2414</v>
      </c>
      <c r="B284" s="1">
        <v>41548</v>
      </c>
      <c r="C284" s="8">
        <v>16.600000000000001</v>
      </c>
      <c r="D284">
        <v>13.9</v>
      </c>
      <c r="E284">
        <v>20.399999999999999</v>
      </c>
    </row>
    <row r="285" spans="1:5">
      <c r="A285">
        <v>2414</v>
      </c>
      <c r="B285" s="1">
        <v>41549</v>
      </c>
      <c r="C285" s="8">
        <v>18.3</v>
      </c>
      <c r="D285">
        <v>14.3</v>
      </c>
      <c r="E285">
        <v>21.5</v>
      </c>
    </row>
    <row r="286" spans="1:5">
      <c r="A286">
        <v>2414</v>
      </c>
      <c r="B286" s="1">
        <v>41550</v>
      </c>
      <c r="C286" s="8">
        <v>15.5</v>
      </c>
      <c r="D286">
        <v>14.6</v>
      </c>
      <c r="E286">
        <v>16.899999999999999</v>
      </c>
    </row>
    <row r="287" spans="1:5">
      <c r="A287">
        <v>2414</v>
      </c>
      <c r="B287" s="1">
        <v>41551</v>
      </c>
      <c r="C287" s="8">
        <v>14.6</v>
      </c>
      <c r="D287">
        <v>13.3</v>
      </c>
      <c r="E287">
        <v>16.8</v>
      </c>
    </row>
    <row r="288" spans="1:5">
      <c r="A288">
        <v>2414</v>
      </c>
      <c r="B288" s="1">
        <v>41552</v>
      </c>
      <c r="C288" s="8">
        <v>12.8</v>
      </c>
      <c r="D288">
        <v>11.6</v>
      </c>
      <c r="E288">
        <v>13.6</v>
      </c>
    </row>
    <row r="289" spans="1:5">
      <c r="A289">
        <v>2414</v>
      </c>
      <c r="B289" s="1">
        <v>41553</v>
      </c>
      <c r="C289" s="8">
        <v>14.5</v>
      </c>
      <c r="D289">
        <v>12.3</v>
      </c>
      <c r="E289">
        <v>17.100000000000001</v>
      </c>
    </row>
    <row r="290" spans="1:5">
      <c r="A290">
        <v>2414</v>
      </c>
      <c r="B290" s="1">
        <v>41554</v>
      </c>
      <c r="C290" s="8">
        <v>15</v>
      </c>
      <c r="D290">
        <v>13.9</v>
      </c>
      <c r="E290">
        <v>16.899999999999999</v>
      </c>
    </row>
    <row r="291" spans="1:5">
      <c r="A291">
        <v>2414</v>
      </c>
      <c r="B291" s="1">
        <v>41555</v>
      </c>
      <c r="C291" s="8">
        <v>15.3</v>
      </c>
      <c r="D291">
        <v>13.2</v>
      </c>
      <c r="E291">
        <v>18.7</v>
      </c>
    </row>
    <row r="292" spans="1:5">
      <c r="A292">
        <v>2414</v>
      </c>
      <c r="B292" s="1">
        <v>41556</v>
      </c>
      <c r="C292" s="8">
        <v>16.399999999999999</v>
      </c>
      <c r="D292">
        <v>13.8</v>
      </c>
      <c r="E292">
        <v>21</v>
      </c>
    </row>
    <row r="293" spans="1:5">
      <c r="A293">
        <v>2414</v>
      </c>
      <c r="B293" s="1">
        <v>41557</v>
      </c>
      <c r="C293" s="8">
        <v>16.399999999999999</v>
      </c>
      <c r="D293">
        <v>12.7</v>
      </c>
      <c r="E293">
        <v>18.8</v>
      </c>
    </row>
    <row r="294" spans="1:5">
      <c r="A294">
        <v>2414</v>
      </c>
      <c r="B294" s="1">
        <v>41558</v>
      </c>
      <c r="C294" s="8">
        <v>12.3</v>
      </c>
      <c r="D294">
        <v>6.9</v>
      </c>
      <c r="E294">
        <v>17.399999999999999</v>
      </c>
    </row>
    <row r="295" spans="1:5">
      <c r="A295">
        <v>2414</v>
      </c>
      <c r="B295" s="1">
        <v>41559</v>
      </c>
      <c r="C295" s="8">
        <v>14.6</v>
      </c>
      <c r="D295">
        <v>10.9</v>
      </c>
      <c r="E295">
        <v>18.5</v>
      </c>
    </row>
    <row r="296" spans="1:5">
      <c r="A296">
        <v>2414</v>
      </c>
      <c r="B296" s="1">
        <v>41560</v>
      </c>
      <c r="C296" s="8">
        <v>12.9</v>
      </c>
      <c r="D296">
        <v>10.1</v>
      </c>
      <c r="E296">
        <v>15.5</v>
      </c>
    </row>
    <row r="297" spans="1:5">
      <c r="A297">
        <v>2414</v>
      </c>
      <c r="B297" s="1">
        <v>41561</v>
      </c>
      <c r="C297" s="8">
        <v>13.7</v>
      </c>
      <c r="D297">
        <v>11.2</v>
      </c>
      <c r="E297">
        <v>17.3</v>
      </c>
    </row>
    <row r="298" spans="1:5">
      <c r="A298">
        <v>2414</v>
      </c>
      <c r="B298" s="1">
        <v>41562</v>
      </c>
      <c r="C298" s="8">
        <v>13.7</v>
      </c>
      <c r="D298">
        <v>10.8</v>
      </c>
      <c r="E298">
        <v>17.899999999999999</v>
      </c>
    </row>
    <row r="299" spans="1:5">
      <c r="A299">
        <v>2414</v>
      </c>
      <c r="B299" s="1">
        <v>41563</v>
      </c>
      <c r="C299" s="8">
        <v>15.3</v>
      </c>
      <c r="D299">
        <v>10.6</v>
      </c>
      <c r="E299">
        <v>22.9</v>
      </c>
    </row>
    <row r="300" spans="1:5">
      <c r="A300">
        <v>2414</v>
      </c>
      <c r="B300" s="1">
        <v>41564</v>
      </c>
      <c r="C300" s="8">
        <v>14.5</v>
      </c>
      <c r="D300">
        <v>8.3000000000000007</v>
      </c>
      <c r="E300">
        <v>22.1</v>
      </c>
    </row>
    <row r="301" spans="1:5">
      <c r="A301">
        <v>2414</v>
      </c>
      <c r="B301" s="1">
        <v>41565</v>
      </c>
      <c r="C301" s="8">
        <v>13.4</v>
      </c>
      <c r="D301">
        <v>7.5</v>
      </c>
      <c r="E301">
        <v>21.1</v>
      </c>
    </row>
    <row r="302" spans="1:5">
      <c r="A302">
        <v>2414</v>
      </c>
      <c r="B302" s="1">
        <v>41566</v>
      </c>
      <c r="C302" s="8">
        <v>13.5</v>
      </c>
      <c r="D302">
        <v>9.3000000000000007</v>
      </c>
      <c r="E302">
        <v>18.600000000000001</v>
      </c>
    </row>
    <row r="303" spans="1:5">
      <c r="A303">
        <v>2414</v>
      </c>
      <c r="B303" s="1">
        <v>41567</v>
      </c>
      <c r="C303" s="8">
        <v>15.1</v>
      </c>
      <c r="D303">
        <v>13.3</v>
      </c>
      <c r="E303">
        <v>18.399999999999999</v>
      </c>
    </row>
    <row r="304" spans="1:5">
      <c r="A304">
        <v>2414</v>
      </c>
      <c r="B304" s="1">
        <v>41568</v>
      </c>
      <c r="C304" s="8">
        <v>15.7</v>
      </c>
      <c r="D304">
        <v>13.4</v>
      </c>
      <c r="E304">
        <v>18.2</v>
      </c>
    </row>
    <row r="305" spans="1:5">
      <c r="A305">
        <v>2414</v>
      </c>
      <c r="B305" s="1">
        <v>41569</v>
      </c>
      <c r="C305" s="8">
        <v>16.600000000000001</v>
      </c>
      <c r="D305">
        <v>15.1</v>
      </c>
      <c r="E305">
        <v>18.899999999999999</v>
      </c>
    </row>
    <row r="306" spans="1:5">
      <c r="A306">
        <v>2414</v>
      </c>
      <c r="B306" s="1">
        <v>41570</v>
      </c>
      <c r="C306" s="8">
        <v>18.100000000000001</v>
      </c>
      <c r="D306">
        <v>17.3</v>
      </c>
      <c r="E306">
        <v>19.399999999999999</v>
      </c>
    </row>
    <row r="307" spans="1:5">
      <c r="A307">
        <v>2414</v>
      </c>
      <c r="B307" s="1">
        <v>41571</v>
      </c>
      <c r="C307" s="8">
        <v>19</v>
      </c>
      <c r="D307">
        <v>17.3</v>
      </c>
      <c r="E307">
        <v>22.1</v>
      </c>
    </row>
    <row r="308" spans="1:5">
      <c r="A308">
        <v>2414</v>
      </c>
      <c r="B308" s="1">
        <v>41572</v>
      </c>
      <c r="C308" s="8">
        <v>17.399999999999999</v>
      </c>
      <c r="D308">
        <v>14.1</v>
      </c>
      <c r="E308">
        <v>20.9</v>
      </c>
    </row>
    <row r="309" spans="1:5">
      <c r="A309">
        <v>2414</v>
      </c>
      <c r="B309" s="1">
        <v>41573</v>
      </c>
      <c r="C309" s="8">
        <v>17</v>
      </c>
      <c r="D309">
        <v>13</v>
      </c>
      <c r="E309">
        <v>22.6</v>
      </c>
    </row>
    <row r="310" spans="1:5">
      <c r="A310">
        <v>2414</v>
      </c>
      <c r="B310" s="1">
        <v>41574</v>
      </c>
      <c r="C310" s="8">
        <v>17.5</v>
      </c>
      <c r="D310">
        <v>14.7</v>
      </c>
      <c r="E310">
        <v>20.8</v>
      </c>
    </row>
    <row r="311" spans="1:5">
      <c r="A311">
        <v>2414</v>
      </c>
      <c r="B311" s="1">
        <v>41575</v>
      </c>
      <c r="C311" s="8">
        <v>18</v>
      </c>
      <c r="D311">
        <v>15.3</v>
      </c>
      <c r="E311">
        <v>23.3</v>
      </c>
    </row>
    <row r="312" spans="1:5">
      <c r="A312">
        <v>2414</v>
      </c>
      <c r="B312" s="1">
        <v>41576</v>
      </c>
      <c r="C312" s="8">
        <v>18.600000000000001</v>
      </c>
      <c r="D312">
        <v>16.100000000000001</v>
      </c>
      <c r="E312">
        <v>20.5</v>
      </c>
    </row>
    <row r="313" spans="1:5">
      <c r="A313">
        <v>2414</v>
      </c>
      <c r="B313" s="1">
        <v>41577</v>
      </c>
      <c r="C313" s="8">
        <v>16.7</v>
      </c>
      <c r="D313">
        <v>14.8</v>
      </c>
      <c r="E313">
        <v>20.6</v>
      </c>
    </row>
    <row r="314" spans="1:5">
      <c r="A314">
        <v>2414</v>
      </c>
      <c r="B314" s="1">
        <v>41578</v>
      </c>
      <c r="C314" s="8">
        <v>15.6</v>
      </c>
      <c r="D314">
        <v>11.3</v>
      </c>
      <c r="E314">
        <v>18.7</v>
      </c>
    </row>
    <row r="315" spans="1:5" s="6" customFormat="1">
      <c r="B315" s="7"/>
      <c r="C315" s="9">
        <f>SUM(C284:C314)/31</f>
        <v>15.632258064516131</v>
      </c>
    </row>
    <row r="316" spans="1:5">
      <c r="A316">
        <v>2414</v>
      </c>
      <c r="B316" s="1">
        <v>41579</v>
      </c>
      <c r="C316" s="8">
        <v>13.1</v>
      </c>
      <c r="D316">
        <v>7.8</v>
      </c>
      <c r="E316">
        <v>19</v>
      </c>
    </row>
    <row r="317" spans="1:5">
      <c r="A317">
        <v>2414</v>
      </c>
      <c r="B317" s="1">
        <v>41580</v>
      </c>
      <c r="C317" s="8">
        <v>14.2</v>
      </c>
      <c r="D317">
        <v>13.6</v>
      </c>
      <c r="E317">
        <v>15.6</v>
      </c>
    </row>
    <row r="318" spans="1:5">
      <c r="A318">
        <v>2414</v>
      </c>
      <c r="B318" s="1">
        <v>41581</v>
      </c>
      <c r="C318" s="8">
        <v>14</v>
      </c>
      <c r="D318">
        <v>10.7</v>
      </c>
      <c r="E318">
        <v>17.899999999999999</v>
      </c>
    </row>
    <row r="319" spans="1:5">
      <c r="A319">
        <v>2414</v>
      </c>
      <c r="B319" s="1">
        <v>41582</v>
      </c>
      <c r="C319" s="8">
        <v>12</v>
      </c>
      <c r="D319">
        <v>10.1</v>
      </c>
      <c r="E319">
        <v>14.7</v>
      </c>
    </row>
    <row r="320" spans="1:5">
      <c r="A320">
        <v>2414</v>
      </c>
      <c r="B320" s="1">
        <v>41583</v>
      </c>
      <c r="C320" s="8">
        <v>11.8</v>
      </c>
      <c r="D320">
        <v>7.9</v>
      </c>
      <c r="E320">
        <v>16.8</v>
      </c>
    </row>
    <row r="321" spans="1:5">
      <c r="A321">
        <v>2414</v>
      </c>
      <c r="B321" s="1">
        <v>41584</v>
      </c>
      <c r="C321" s="8">
        <v>13.3</v>
      </c>
      <c r="D321">
        <v>8.9</v>
      </c>
      <c r="E321">
        <v>19.8</v>
      </c>
    </row>
    <row r="322" spans="1:5">
      <c r="A322">
        <v>2414</v>
      </c>
      <c r="B322" s="1">
        <v>41585</v>
      </c>
      <c r="C322" s="8">
        <v>11.9</v>
      </c>
      <c r="D322">
        <v>6.7</v>
      </c>
      <c r="E322">
        <v>17.899999999999999</v>
      </c>
    </row>
    <row r="323" spans="1:5">
      <c r="A323">
        <v>2414</v>
      </c>
      <c r="B323" s="1">
        <v>41586</v>
      </c>
      <c r="C323" s="8">
        <v>13.7</v>
      </c>
      <c r="D323">
        <v>12.4</v>
      </c>
      <c r="E323">
        <v>16</v>
      </c>
    </row>
    <row r="324" spans="1:5">
      <c r="A324">
        <v>2414</v>
      </c>
      <c r="B324" s="1">
        <v>41587</v>
      </c>
      <c r="C324" s="8">
        <v>14.4</v>
      </c>
      <c r="D324">
        <v>12.7</v>
      </c>
      <c r="E324">
        <v>16.5</v>
      </c>
    </row>
    <row r="325" spans="1:5">
      <c r="A325">
        <v>2414</v>
      </c>
      <c r="B325" s="1">
        <v>41588</v>
      </c>
      <c r="C325" s="8">
        <v>11.4</v>
      </c>
      <c r="D325">
        <v>7.4</v>
      </c>
      <c r="E325">
        <v>16</v>
      </c>
    </row>
    <row r="326" spans="1:5">
      <c r="A326">
        <v>2414</v>
      </c>
      <c r="B326" s="1">
        <v>41589</v>
      </c>
      <c r="C326" s="8">
        <v>7.9</v>
      </c>
      <c r="D326">
        <v>3</v>
      </c>
      <c r="E326">
        <v>15.9</v>
      </c>
    </row>
    <row r="327" spans="1:5">
      <c r="A327">
        <v>2414</v>
      </c>
      <c r="B327" s="1">
        <v>41590</v>
      </c>
      <c r="C327" s="8">
        <v>8.8000000000000007</v>
      </c>
      <c r="D327">
        <v>3.9</v>
      </c>
      <c r="E327">
        <v>16.899999999999999</v>
      </c>
    </row>
    <row r="328" spans="1:5">
      <c r="A328">
        <v>2414</v>
      </c>
      <c r="B328" s="1">
        <v>41591</v>
      </c>
      <c r="C328" s="8">
        <v>11.3</v>
      </c>
      <c r="D328">
        <v>5.4</v>
      </c>
      <c r="E328">
        <v>17.5</v>
      </c>
    </row>
    <row r="329" spans="1:5">
      <c r="A329">
        <v>2414</v>
      </c>
      <c r="B329" s="1">
        <v>41592</v>
      </c>
      <c r="C329" s="8">
        <v>10.4</v>
      </c>
      <c r="D329">
        <v>8</v>
      </c>
      <c r="E329">
        <v>12.9</v>
      </c>
    </row>
    <row r="330" spans="1:5">
      <c r="A330">
        <v>2414</v>
      </c>
      <c r="B330" s="1">
        <v>41593</v>
      </c>
      <c r="C330" s="8">
        <v>9.8000000000000007</v>
      </c>
      <c r="D330">
        <v>8.9</v>
      </c>
      <c r="E330">
        <v>11</v>
      </c>
    </row>
    <row r="331" spans="1:5">
      <c r="A331">
        <v>2414</v>
      </c>
      <c r="B331" s="1">
        <v>41594</v>
      </c>
      <c r="C331" s="8">
        <v>10.5</v>
      </c>
      <c r="D331">
        <v>6.1</v>
      </c>
      <c r="E331">
        <v>15.7</v>
      </c>
    </row>
    <row r="332" spans="1:5">
      <c r="A332">
        <v>2414</v>
      </c>
      <c r="B332" s="1">
        <v>41595</v>
      </c>
      <c r="C332" s="8">
        <v>9.9</v>
      </c>
      <c r="D332">
        <v>7</v>
      </c>
      <c r="E332">
        <v>14.2</v>
      </c>
    </row>
    <row r="333" spans="1:5">
      <c r="A333">
        <v>2414</v>
      </c>
      <c r="B333" s="1">
        <v>41596</v>
      </c>
      <c r="C333" s="8">
        <v>10.6</v>
      </c>
      <c r="D333">
        <v>9.1</v>
      </c>
      <c r="E333">
        <v>12.9</v>
      </c>
    </row>
    <row r="334" spans="1:5">
      <c r="A334">
        <v>2414</v>
      </c>
      <c r="B334" s="1">
        <v>41597</v>
      </c>
      <c r="C334" s="8">
        <v>11.8</v>
      </c>
      <c r="D334">
        <v>10.6</v>
      </c>
      <c r="E334">
        <v>14.9</v>
      </c>
    </row>
    <row r="335" spans="1:5">
      <c r="A335">
        <v>2414</v>
      </c>
      <c r="B335" s="1">
        <v>41598</v>
      </c>
      <c r="C335" s="8">
        <v>10.6</v>
      </c>
      <c r="D335">
        <v>7.9</v>
      </c>
      <c r="E335">
        <v>14.1</v>
      </c>
    </row>
    <row r="336" spans="1:5">
      <c r="A336">
        <v>2414</v>
      </c>
      <c r="B336" s="1">
        <v>41599</v>
      </c>
      <c r="C336" s="8">
        <v>7.3</v>
      </c>
      <c r="D336">
        <v>4.5</v>
      </c>
      <c r="E336">
        <v>9.5</v>
      </c>
    </row>
    <row r="337" spans="1:5">
      <c r="A337">
        <v>2414</v>
      </c>
      <c r="B337" s="1">
        <v>41600</v>
      </c>
      <c r="C337" s="8">
        <v>7.6</v>
      </c>
      <c r="D337">
        <v>4.4000000000000004</v>
      </c>
      <c r="E337">
        <v>11.1</v>
      </c>
    </row>
    <row r="338" spans="1:5">
      <c r="A338">
        <v>2414</v>
      </c>
      <c r="B338" s="1">
        <v>41601</v>
      </c>
      <c r="C338" s="8">
        <v>5.5</v>
      </c>
      <c r="D338">
        <v>3.5</v>
      </c>
      <c r="E338">
        <v>6.8</v>
      </c>
    </row>
    <row r="339" spans="1:5">
      <c r="A339">
        <v>2414</v>
      </c>
      <c r="B339" s="1">
        <v>41602</v>
      </c>
      <c r="C339" s="8">
        <v>8.3000000000000007</v>
      </c>
      <c r="D339">
        <v>3.8</v>
      </c>
      <c r="E339">
        <v>13.1</v>
      </c>
    </row>
    <row r="340" spans="1:5">
      <c r="A340">
        <v>2414</v>
      </c>
      <c r="B340" s="1">
        <v>41603</v>
      </c>
      <c r="C340" s="8">
        <v>5.4</v>
      </c>
      <c r="D340">
        <v>-0.4</v>
      </c>
      <c r="E340">
        <v>12.7</v>
      </c>
    </row>
    <row r="341" spans="1:5">
      <c r="A341">
        <v>2414</v>
      </c>
      <c r="B341" s="1">
        <v>41604</v>
      </c>
      <c r="C341" s="8">
        <v>2.1</v>
      </c>
      <c r="D341">
        <v>-3.6</v>
      </c>
      <c r="E341">
        <v>8.8000000000000007</v>
      </c>
    </row>
    <row r="342" spans="1:5">
      <c r="A342">
        <v>2414</v>
      </c>
      <c r="B342" s="1">
        <v>41605</v>
      </c>
      <c r="C342" s="8">
        <v>1.6</v>
      </c>
      <c r="D342">
        <v>-2.7</v>
      </c>
      <c r="E342">
        <v>9.3000000000000007</v>
      </c>
    </row>
    <row r="343" spans="1:5">
      <c r="A343">
        <v>2414</v>
      </c>
      <c r="B343" s="1">
        <v>41606</v>
      </c>
      <c r="C343" s="8">
        <v>2.5</v>
      </c>
      <c r="D343">
        <v>-2.9</v>
      </c>
      <c r="E343">
        <v>8</v>
      </c>
    </row>
    <row r="344" spans="1:5">
      <c r="A344">
        <v>2414</v>
      </c>
      <c r="B344" s="1">
        <v>41607</v>
      </c>
      <c r="C344" s="8">
        <v>0.8</v>
      </c>
      <c r="D344">
        <v>-3.9</v>
      </c>
      <c r="E344">
        <v>8.1</v>
      </c>
    </row>
    <row r="345" spans="1:5">
      <c r="A345">
        <v>2414</v>
      </c>
      <c r="B345" s="1">
        <v>41608</v>
      </c>
      <c r="C345" s="8">
        <v>1.8</v>
      </c>
      <c r="D345">
        <v>-1</v>
      </c>
      <c r="E345">
        <v>4.4000000000000004</v>
      </c>
    </row>
    <row r="346" spans="1:5" s="6" customFormat="1">
      <c r="B346" s="7"/>
      <c r="C346" s="9">
        <f>SUM(C316:C345)/30</f>
        <v>9.143333333333338</v>
      </c>
    </row>
    <row r="347" spans="1:5">
      <c r="A347">
        <v>2414</v>
      </c>
      <c r="B347" s="1">
        <v>41609</v>
      </c>
      <c r="C347" s="8">
        <v>1.8</v>
      </c>
      <c r="D347">
        <v>-1.9</v>
      </c>
      <c r="E347">
        <v>9.8000000000000007</v>
      </c>
    </row>
    <row r="348" spans="1:5">
      <c r="A348">
        <v>2414</v>
      </c>
      <c r="B348" s="1">
        <v>41610</v>
      </c>
      <c r="C348" s="8">
        <v>4.3</v>
      </c>
      <c r="D348">
        <v>-1</v>
      </c>
      <c r="E348">
        <v>12.9</v>
      </c>
    </row>
    <row r="349" spans="1:5">
      <c r="A349">
        <v>2414</v>
      </c>
      <c r="B349" s="1">
        <v>41611</v>
      </c>
      <c r="C349" s="8">
        <v>1.9</v>
      </c>
      <c r="D349">
        <v>-2.2999999999999998</v>
      </c>
      <c r="E349">
        <v>11.2</v>
      </c>
    </row>
    <row r="350" spans="1:5">
      <c r="A350">
        <v>2414</v>
      </c>
      <c r="B350" s="1">
        <v>41612</v>
      </c>
      <c r="C350" s="8">
        <v>0.9</v>
      </c>
      <c r="D350">
        <v>-3.8</v>
      </c>
      <c r="E350">
        <v>9.9</v>
      </c>
    </row>
    <row r="351" spans="1:5">
      <c r="A351">
        <v>2414</v>
      </c>
      <c r="B351" s="1">
        <v>41613</v>
      </c>
      <c r="C351" s="8">
        <v>2.6</v>
      </c>
      <c r="D351">
        <v>-2.6</v>
      </c>
      <c r="E351">
        <v>12.2</v>
      </c>
    </row>
    <row r="352" spans="1:5">
      <c r="A352">
        <v>2414</v>
      </c>
      <c r="B352" s="1">
        <v>41614</v>
      </c>
      <c r="C352" s="8">
        <v>8.4</v>
      </c>
      <c r="D352">
        <v>1.9</v>
      </c>
      <c r="E352">
        <v>14.3</v>
      </c>
    </row>
    <row r="353" spans="1:5">
      <c r="A353">
        <v>2414</v>
      </c>
      <c r="B353" s="1">
        <v>41615</v>
      </c>
      <c r="C353" s="8">
        <v>3.3</v>
      </c>
      <c r="D353">
        <v>-1.7</v>
      </c>
      <c r="E353">
        <v>11.3</v>
      </c>
    </row>
    <row r="354" spans="1:5">
      <c r="A354">
        <v>2414</v>
      </c>
      <c r="B354" s="1">
        <v>41616</v>
      </c>
      <c r="C354" s="8">
        <v>1.5</v>
      </c>
      <c r="D354">
        <v>-2.5</v>
      </c>
      <c r="E354">
        <v>9.1</v>
      </c>
    </row>
    <row r="355" spans="1:5">
      <c r="A355">
        <v>2414</v>
      </c>
      <c r="B355" s="1">
        <v>41617</v>
      </c>
      <c r="C355" s="8">
        <v>0.6</v>
      </c>
      <c r="D355">
        <v>-2.9</v>
      </c>
      <c r="E355">
        <v>6.1</v>
      </c>
    </row>
    <row r="356" spans="1:5">
      <c r="A356">
        <v>2414</v>
      </c>
      <c r="B356" s="1">
        <v>41618</v>
      </c>
      <c r="C356" s="8">
        <v>1.8</v>
      </c>
      <c r="D356">
        <v>-2.2000000000000002</v>
      </c>
      <c r="E356">
        <v>10.3</v>
      </c>
    </row>
    <row r="357" spans="1:5">
      <c r="A357">
        <v>2414</v>
      </c>
      <c r="B357" s="1">
        <v>41619</v>
      </c>
      <c r="C357" s="8">
        <v>0.4</v>
      </c>
      <c r="D357">
        <v>-3.4</v>
      </c>
      <c r="E357">
        <v>6.5</v>
      </c>
    </row>
    <row r="358" spans="1:5">
      <c r="A358">
        <v>2414</v>
      </c>
      <c r="B358" s="1">
        <v>41620</v>
      </c>
      <c r="C358" s="8">
        <v>0.8</v>
      </c>
      <c r="D358">
        <v>-3.5</v>
      </c>
      <c r="E358">
        <v>5.9</v>
      </c>
    </row>
    <row r="359" spans="1:5">
      <c r="A359">
        <v>2414</v>
      </c>
      <c r="B359" s="1">
        <v>41621</v>
      </c>
      <c r="C359" s="8">
        <v>1.4</v>
      </c>
      <c r="D359">
        <v>-3</v>
      </c>
      <c r="E359">
        <v>8.9</v>
      </c>
    </row>
    <row r="360" spans="1:5">
      <c r="A360">
        <v>2414</v>
      </c>
      <c r="B360" s="1">
        <v>41622</v>
      </c>
      <c r="C360" s="8">
        <v>3.1</v>
      </c>
      <c r="D360">
        <v>-2.2999999999999998</v>
      </c>
      <c r="E360">
        <v>12.5</v>
      </c>
    </row>
    <row r="361" spans="1:5">
      <c r="A361">
        <v>2414</v>
      </c>
      <c r="B361" s="1">
        <v>41623</v>
      </c>
      <c r="C361" s="8">
        <v>3.3</v>
      </c>
      <c r="D361">
        <v>-1</v>
      </c>
      <c r="E361">
        <v>12.2</v>
      </c>
    </row>
    <row r="362" spans="1:5">
      <c r="A362">
        <v>2414</v>
      </c>
      <c r="B362" s="1">
        <v>41624</v>
      </c>
      <c r="C362" s="8">
        <v>1.8</v>
      </c>
      <c r="D362">
        <v>-2.9</v>
      </c>
      <c r="E362">
        <v>11.4</v>
      </c>
    </row>
    <row r="363" spans="1:5">
      <c r="A363">
        <v>2414</v>
      </c>
      <c r="B363" s="1">
        <v>41625</v>
      </c>
      <c r="C363" s="8">
        <v>1.4</v>
      </c>
      <c r="D363">
        <v>-3.1</v>
      </c>
      <c r="E363">
        <v>10.5</v>
      </c>
    </row>
    <row r="364" spans="1:5">
      <c r="A364">
        <v>2414</v>
      </c>
      <c r="B364" s="1">
        <v>41626</v>
      </c>
      <c r="C364" s="8">
        <v>1.4</v>
      </c>
      <c r="D364">
        <v>-3.3</v>
      </c>
      <c r="E364">
        <v>9.6999999999999993</v>
      </c>
    </row>
    <row r="365" spans="1:5">
      <c r="A365">
        <v>2414</v>
      </c>
      <c r="B365" s="1">
        <v>41627</v>
      </c>
      <c r="C365" s="8">
        <v>3.6</v>
      </c>
      <c r="D365">
        <v>-1.4</v>
      </c>
      <c r="E365">
        <v>6.3</v>
      </c>
    </row>
    <row r="366" spans="1:5">
      <c r="A366">
        <v>2414</v>
      </c>
      <c r="B366" s="1">
        <v>41628</v>
      </c>
      <c r="C366" s="8">
        <v>5.4</v>
      </c>
      <c r="D366">
        <v>4.7</v>
      </c>
      <c r="E366">
        <v>6.7</v>
      </c>
    </row>
    <row r="367" spans="1:5">
      <c r="A367">
        <v>2414</v>
      </c>
      <c r="B367" s="1">
        <v>41629</v>
      </c>
      <c r="C367" s="8">
        <v>6.4</v>
      </c>
      <c r="D367">
        <v>4.9000000000000004</v>
      </c>
      <c r="E367">
        <v>7.9</v>
      </c>
    </row>
    <row r="368" spans="1:5">
      <c r="A368">
        <v>2414</v>
      </c>
      <c r="B368" s="1">
        <v>41630</v>
      </c>
      <c r="C368" s="8">
        <v>7.3</v>
      </c>
      <c r="D368">
        <v>6.9</v>
      </c>
      <c r="E368">
        <v>8</v>
      </c>
    </row>
    <row r="369" spans="1:5">
      <c r="A369">
        <v>2414</v>
      </c>
      <c r="B369" s="1">
        <v>41631</v>
      </c>
      <c r="C369" s="8">
        <v>7.5</v>
      </c>
      <c r="D369">
        <v>6.6</v>
      </c>
      <c r="E369">
        <v>8.6999999999999993</v>
      </c>
    </row>
    <row r="370" spans="1:5">
      <c r="A370">
        <v>2414</v>
      </c>
      <c r="B370" s="1">
        <v>41632</v>
      </c>
      <c r="C370" s="8">
        <v>8</v>
      </c>
      <c r="D370">
        <v>7</v>
      </c>
      <c r="E370">
        <v>10.3</v>
      </c>
    </row>
    <row r="371" spans="1:5">
      <c r="A371">
        <v>2414</v>
      </c>
      <c r="B371" s="1">
        <v>41633</v>
      </c>
      <c r="C371" s="8">
        <v>10.9</v>
      </c>
      <c r="D371">
        <v>10.4</v>
      </c>
      <c r="E371">
        <v>11.6</v>
      </c>
    </row>
    <row r="372" spans="1:5">
      <c r="A372">
        <v>2414</v>
      </c>
      <c r="B372" s="1">
        <v>41634</v>
      </c>
      <c r="C372" s="8">
        <v>11.3</v>
      </c>
      <c r="D372">
        <v>9</v>
      </c>
      <c r="E372">
        <v>13.2</v>
      </c>
    </row>
    <row r="373" spans="1:5">
      <c r="A373">
        <v>2414</v>
      </c>
      <c r="B373" s="1">
        <v>41635</v>
      </c>
      <c r="C373" s="8">
        <v>7.8</v>
      </c>
      <c r="D373">
        <v>3.3</v>
      </c>
      <c r="E373">
        <v>14.9</v>
      </c>
    </row>
    <row r="374" spans="1:5">
      <c r="A374">
        <v>2414</v>
      </c>
      <c r="B374" s="1">
        <v>41636</v>
      </c>
      <c r="C374" s="8">
        <v>7</v>
      </c>
      <c r="D374">
        <v>2</v>
      </c>
      <c r="E374">
        <v>11.5</v>
      </c>
    </row>
    <row r="375" spans="1:5">
      <c r="A375">
        <v>2414</v>
      </c>
      <c r="B375" s="1">
        <v>41637</v>
      </c>
      <c r="C375" s="8">
        <v>7.9</v>
      </c>
      <c r="D375">
        <v>3</v>
      </c>
      <c r="E375">
        <v>10.199999999999999</v>
      </c>
    </row>
    <row r="376" spans="1:5">
      <c r="A376">
        <v>2414</v>
      </c>
      <c r="B376" s="1">
        <v>41638</v>
      </c>
      <c r="C376" s="8">
        <v>4.7</v>
      </c>
      <c r="D376">
        <v>0.8</v>
      </c>
      <c r="E376">
        <v>11.7</v>
      </c>
    </row>
    <row r="377" spans="1:5">
      <c r="A377">
        <v>2414</v>
      </c>
      <c r="B377" s="1">
        <v>41639</v>
      </c>
      <c r="C377" s="8">
        <v>2.2999999999999998</v>
      </c>
      <c r="D377">
        <v>-1</v>
      </c>
      <c r="E377">
        <v>9.8000000000000007</v>
      </c>
    </row>
    <row r="378" spans="1:5">
      <c r="C378" s="9">
        <f>SUM(C347:C377)/31</f>
        <v>4.2193548387096769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78"/>
  <sheetViews>
    <sheetView workbookViewId="0">
      <selection activeCell="H2" sqref="H2:S4"/>
    </sheetView>
  </sheetViews>
  <sheetFormatPr defaultRowHeight="15"/>
  <cols>
    <col min="2" max="2" width="10.7109375" customWidth="1"/>
    <col min="3" max="3" width="10.7109375" style="8" customWidth="1"/>
    <col min="8" max="8" width="4.28515625" bestFit="1" customWidth="1"/>
    <col min="9" max="9" width="4" bestFit="1" customWidth="1"/>
    <col min="10" max="18" width="5" bestFit="1" customWidth="1"/>
    <col min="19" max="19" width="3.5703125" bestFit="1" customWidth="1"/>
  </cols>
  <sheetData>
    <row r="1" spans="1:19">
      <c r="A1" t="s">
        <v>0</v>
      </c>
      <c r="B1" t="s">
        <v>1</v>
      </c>
      <c r="C1" s="8" t="s">
        <v>2</v>
      </c>
      <c r="D1" t="s">
        <v>3</v>
      </c>
      <c r="E1" t="s">
        <v>4</v>
      </c>
    </row>
    <row r="2" spans="1:19">
      <c r="A2">
        <v>2414</v>
      </c>
      <c r="B2" s="1">
        <v>41640</v>
      </c>
      <c r="C2" s="8">
        <v>1.7</v>
      </c>
      <c r="D2">
        <v>-2.6</v>
      </c>
      <c r="E2">
        <v>8.4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  <c r="S2" s="6" t="s">
        <v>16</v>
      </c>
    </row>
    <row r="3" spans="1:19">
      <c r="A3">
        <v>2414</v>
      </c>
      <c r="B3" s="1">
        <v>41641</v>
      </c>
      <c r="C3" s="8">
        <v>4</v>
      </c>
      <c r="D3">
        <v>3.2</v>
      </c>
      <c r="E3">
        <v>4.8</v>
      </c>
      <c r="H3" s="6">
        <v>6</v>
      </c>
      <c r="I3" s="6">
        <v>8</v>
      </c>
      <c r="J3" s="6">
        <v>11.6</v>
      </c>
      <c r="K3" s="6">
        <v>15.7</v>
      </c>
      <c r="L3" s="6">
        <v>18.600000000000001</v>
      </c>
      <c r="M3" s="6">
        <v>23.6</v>
      </c>
      <c r="N3" s="6">
        <v>23.1</v>
      </c>
      <c r="O3" s="6">
        <v>22.7</v>
      </c>
      <c r="P3" s="6">
        <v>20.399999999999999</v>
      </c>
      <c r="Q3" s="6">
        <v>16.399999999999999</v>
      </c>
      <c r="R3" s="6">
        <v>11.7</v>
      </c>
      <c r="S3" s="6">
        <v>6</v>
      </c>
    </row>
    <row r="4" spans="1:19">
      <c r="A4">
        <v>2414</v>
      </c>
      <c r="B4" s="1">
        <v>41642</v>
      </c>
      <c r="C4" s="8">
        <v>5.0999999999999996</v>
      </c>
      <c r="D4">
        <v>3.9</v>
      </c>
      <c r="E4">
        <v>6.5</v>
      </c>
      <c r="H4" s="6">
        <v>31</v>
      </c>
      <c r="I4" s="6">
        <v>28</v>
      </c>
      <c r="J4" s="6">
        <v>31</v>
      </c>
      <c r="K4" s="6">
        <v>30</v>
      </c>
      <c r="L4" s="6"/>
      <c r="M4" s="6"/>
      <c r="N4" s="6"/>
      <c r="O4" s="6"/>
      <c r="P4" s="6"/>
      <c r="Q4" s="6">
        <v>31</v>
      </c>
      <c r="R4" s="6">
        <v>30</v>
      </c>
      <c r="S4" s="6">
        <v>31</v>
      </c>
    </row>
    <row r="5" spans="1:19">
      <c r="A5">
        <v>2414</v>
      </c>
      <c r="B5" s="1">
        <v>41643</v>
      </c>
      <c r="C5" s="8">
        <v>6.2</v>
      </c>
      <c r="D5">
        <v>5</v>
      </c>
      <c r="E5">
        <v>8.1999999999999993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>
      <c r="A6">
        <v>2414</v>
      </c>
      <c r="B6" s="1">
        <v>41644</v>
      </c>
      <c r="C6" s="8">
        <v>6.8</v>
      </c>
      <c r="D6">
        <v>5</v>
      </c>
      <c r="E6">
        <v>7.8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>
      <c r="A7">
        <v>2414</v>
      </c>
      <c r="B7" s="1">
        <v>41645</v>
      </c>
      <c r="C7" s="8">
        <v>5.5</v>
      </c>
      <c r="D7">
        <v>2</v>
      </c>
      <c r="E7">
        <v>12.3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>
      <c r="A8">
        <v>2414</v>
      </c>
      <c r="B8" s="1">
        <v>41646</v>
      </c>
      <c r="C8" s="8">
        <v>5.0999999999999996</v>
      </c>
      <c r="D8">
        <v>1</v>
      </c>
      <c r="E8">
        <v>10.1</v>
      </c>
    </row>
    <row r="9" spans="1:19">
      <c r="A9">
        <v>2414</v>
      </c>
      <c r="B9" s="1">
        <v>41647</v>
      </c>
      <c r="C9" s="8">
        <v>6.9</v>
      </c>
      <c r="D9">
        <v>3.5</v>
      </c>
      <c r="E9">
        <v>10.8</v>
      </c>
    </row>
    <row r="10" spans="1:19">
      <c r="A10">
        <v>2414</v>
      </c>
      <c r="B10" s="1">
        <v>41648</v>
      </c>
      <c r="C10" s="8">
        <v>5.9</v>
      </c>
      <c r="D10">
        <v>2</v>
      </c>
      <c r="E10">
        <v>9.6999999999999993</v>
      </c>
    </row>
    <row r="11" spans="1:19">
      <c r="A11">
        <v>2414</v>
      </c>
      <c r="B11" s="1">
        <v>41649</v>
      </c>
      <c r="C11" s="8">
        <v>9</v>
      </c>
      <c r="D11">
        <v>6.8</v>
      </c>
      <c r="E11">
        <v>10.8</v>
      </c>
    </row>
    <row r="12" spans="1:19">
      <c r="A12">
        <v>2414</v>
      </c>
      <c r="B12" s="1">
        <v>41650</v>
      </c>
      <c r="C12" s="8">
        <v>8.6</v>
      </c>
      <c r="D12">
        <v>6.4</v>
      </c>
      <c r="E12">
        <v>11.2</v>
      </c>
    </row>
    <row r="13" spans="1:19">
      <c r="A13">
        <v>2414</v>
      </c>
      <c r="B13" s="1">
        <v>41651</v>
      </c>
      <c r="C13" s="8">
        <v>5.9</v>
      </c>
      <c r="D13">
        <v>4.2</v>
      </c>
      <c r="E13">
        <v>7.8</v>
      </c>
    </row>
    <row r="14" spans="1:19">
      <c r="A14">
        <v>2414</v>
      </c>
      <c r="B14" s="1">
        <v>41652</v>
      </c>
      <c r="C14" s="8">
        <v>6.7</v>
      </c>
      <c r="D14">
        <v>4.2</v>
      </c>
      <c r="E14">
        <v>9.6</v>
      </c>
    </row>
    <row r="15" spans="1:19">
      <c r="A15">
        <v>2414</v>
      </c>
      <c r="B15" s="1">
        <v>41653</v>
      </c>
      <c r="C15" s="8">
        <v>7.1</v>
      </c>
      <c r="D15">
        <v>5.6</v>
      </c>
      <c r="E15">
        <v>8.6999999999999993</v>
      </c>
    </row>
    <row r="16" spans="1:19">
      <c r="A16">
        <v>2414</v>
      </c>
      <c r="B16" s="1">
        <v>41654</v>
      </c>
      <c r="C16" s="8">
        <v>3.8</v>
      </c>
      <c r="D16">
        <v>0.9</v>
      </c>
      <c r="E16">
        <v>6.8</v>
      </c>
    </row>
    <row r="17" spans="1:5">
      <c r="A17">
        <v>2414</v>
      </c>
      <c r="B17" s="1">
        <v>41655</v>
      </c>
      <c r="C17" s="8">
        <v>3.6</v>
      </c>
      <c r="D17">
        <v>0.4</v>
      </c>
      <c r="E17">
        <v>5.9</v>
      </c>
    </row>
    <row r="18" spans="1:5">
      <c r="A18">
        <v>2414</v>
      </c>
      <c r="B18" s="1">
        <v>41656</v>
      </c>
      <c r="C18" s="8">
        <v>5.6</v>
      </c>
      <c r="D18">
        <v>4.7</v>
      </c>
      <c r="E18">
        <v>7.3</v>
      </c>
    </row>
    <row r="19" spans="1:5">
      <c r="A19">
        <v>2414</v>
      </c>
      <c r="B19" s="1">
        <v>41657</v>
      </c>
      <c r="C19" s="8">
        <v>6.2</v>
      </c>
      <c r="D19">
        <v>4.8</v>
      </c>
      <c r="E19">
        <v>8.3000000000000007</v>
      </c>
    </row>
    <row r="20" spans="1:5">
      <c r="A20">
        <v>2414</v>
      </c>
      <c r="B20" s="1">
        <v>41658</v>
      </c>
      <c r="C20" s="8">
        <v>8</v>
      </c>
      <c r="D20">
        <v>6.3</v>
      </c>
      <c r="E20">
        <v>10.8</v>
      </c>
    </row>
    <row r="21" spans="1:5">
      <c r="A21">
        <v>2414</v>
      </c>
      <c r="B21" s="1">
        <v>41659</v>
      </c>
      <c r="C21" s="8">
        <v>8.3000000000000007</v>
      </c>
      <c r="D21">
        <v>6.8</v>
      </c>
      <c r="E21">
        <v>9.9</v>
      </c>
    </row>
    <row r="22" spans="1:5">
      <c r="A22">
        <v>2414</v>
      </c>
      <c r="B22" s="1">
        <v>41660</v>
      </c>
      <c r="C22" s="8">
        <v>7.8</v>
      </c>
      <c r="D22">
        <v>5.4</v>
      </c>
      <c r="E22">
        <v>11.7</v>
      </c>
    </row>
    <row r="23" spans="1:5">
      <c r="A23">
        <v>2414</v>
      </c>
      <c r="B23" s="1">
        <v>41661</v>
      </c>
      <c r="C23" s="8">
        <v>8.3000000000000007</v>
      </c>
      <c r="D23">
        <v>4.7</v>
      </c>
      <c r="E23">
        <v>14.2</v>
      </c>
    </row>
    <row r="24" spans="1:5">
      <c r="A24">
        <v>2414</v>
      </c>
      <c r="B24" s="1">
        <v>41662</v>
      </c>
      <c r="C24" s="8">
        <v>8.6</v>
      </c>
      <c r="D24">
        <v>6.1</v>
      </c>
      <c r="E24">
        <v>12.9</v>
      </c>
    </row>
    <row r="25" spans="1:5">
      <c r="A25">
        <v>2414</v>
      </c>
      <c r="B25" s="1">
        <v>41663</v>
      </c>
      <c r="C25" s="8">
        <v>7.1</v>
      </c>
      <c r="D25">
        <v>4.7</v>
      </c>
      <c r="E25">
        <v>9.1</v>
      </c>
    </row>
    <row r="26" spans="1:5">
      <c r="A26">
        <v>2414</v>
      </c>
      <c r="B26" s="1">
        <v>41664</v>
      </c>
      <c r="C26" s="8">
        <v>4</v>
      </c>
      <c r="D26">
        <v>-1.1000000000000001</v>
      </c>
      <c r="E26">
        <v>11.4</v>
      </c>
    </row>
    <row r="27" spans="1:5">
      <c r="A27">
        <v>2414</v>
      </c>
      <c r="B27" s="1">
        <v>41665</v>
      </c>
      <c r="C27" s="8">
        <v>6.1</v>
      </c>
      <c r="D27">
        <v>0.5</v>
      </c>
      <c r="E27">
        <v>13.4</v>
      </c>
    </row>
    <row r="28" spans="1:5">
      <c r="A28">
        <v>2414</v>
      </c>
      <c r="B28" s="1">
        <v>41666</v>
      </c>
      <c r="C28" s="8">
        <v>6.7</v>
      </c>
      <c r="D28">
        <v>4.3</v>
      </c>
      <c r="E28">
        <v>8.9</v>
      </c>
    </row>
    <row r="29" spans="1:5">
      <c r="A29">
        <v>2414</v>
      </c>
      <c r="B29" s="1">
        <v>41667</v>
      </c>
      <c r="C29" s="8">
        <v>4</v>
      </c>
      <c r="D29">
        <v>1.7</v>
      </c>
      <c r="E29">
        <v>6.5</v>
      </c>
    </row>
    <row r="30" spans="1:5">
      <c r="A30">
        <v>2414</v>
      </c>
      <c r="B30" s="1">
        <v>41668</v>
      </c>
      <c r="C30" s="8">
        <v>3</v>
      </c>
      <c r="D30">
        <v>-2.4</v>
      </c>
      <c r="E30">
        <v>7.2</v>
      </c>
    </row>
    <row r="31" spans="1:5">
      <c r="A31">
        <v>2414</v>
      </c>
      <c r="B31" s="1">
        <v>41669</v>
      </c>
      <c r="C31" s="8">
        <v>5.0999999999999996</v>
      </c>
      <c r="D31">
        <v>3.4</v>
      </c>
      <c r="E31">
        <v>8.3000000000000007</v>
      </c>
    </row>
    <row r="32" spans="1:5">
      <c r="A32">
        <v>2414</v>
      </c>
      <c r="B32" s="1">
        <v>41670</v>
      </c>
      <c r="C32" s="8">
        <v>5.5</v>
      </c>
      <c r="D32">
        <v>3.5</v>
      </c>
      <c r="E32">
        <v>7.2</v>
      </c>
    </row>
    <row r="33" spans="1:5" s="6" customFormat="1">
      <c r="B33" s="7"/>
      <c r="C33" s="8">
        <f>SUM(C2:C32)/31</f>
        <v>6.0064516129032244</v>
      </c>
    </row>
    <row r="34" spans="1:5">
      <c r="A34">
        <v>2414</v>
      </c>
      <c r="B34" s="1">
        <v>41671</v>
      </c>
      <c r="C34" s="8">
        <v>7.1</v>
      </c>
      <c r="D34">
        <v>5.7</v>
      </c>
      <c r="E34">
        <v>8.9</v>
      </c>
    </row>
    <row r="35" spans="1:5">
      <c r="A35">
        <v>2414</v>
      </c>
      <c r="B35" s="1">
        <v>41672</v>
      </c>
      <c r="C35" s="8">
        <v>7.8</v>
      </c>
      <c r="D35">
        <v>7.1</v>
      </c>
      <c r="E35">
        <v>8.8000000000000007</v>
      </c>
    </row>
    <row r="36" spans="1:5">
      <c r="A36">
        <v>2414</v>
      </c>
      <c r="B36" s="1">
        <v>41673</v>
      </c>
      <c r="C36" s="8">
        <v>8.4</v>
      </c>
      <c r="D36">
        <v>7.5</v>
      </c>
      <c r="E36">
        <v>9.9</v>
      </c>
    </row>
    <row r="37" spans="1:5">
      <c r="A37">
        <v>2414</v>
      </c>
      <c r="B37" s="1">
        <v>41674</v>
      </c>
      <c r="C37" s="8">
        <v>7.2</v>
      </c>
      <c r="D37">
        <v>6.5</v>
      </c>
      <c r="E37">
        <v>8</v>
      </c>
    </row>
    <row r="38" spans="1:5">
      <c r="A38">
        <v>2414</v>
      </c>
      <c r="B38" s="1">
        <v>41675</v>
      </c>
      <c r="C38" s="8">
        <v>7.8</v>
      </c>
      <c r="D38">
        <v>6.3</v>
      </c>
      <c r="E38">
        <v>9.3000000000000007</v>
      </c>
    </row>
    <row r="39" spans="1:5">
      <c r="A39">
        <v>2414</v>
      </c>
      <c r="B39" s="1">
        <v>41676</v>
      </c>
      <c r="C39" s="8">
        <v>7.7</v>
      </c>
      <c r="D39">
        <v>2.9</v>
      </c>
      <c r="E39">
        <v>12.7</v>
      </c>
    </row>
    <row r="40" spans="1:5">
      <c r="A40">
        <v>2414</v>
      </c>
      <c r="B40" s="1">
        <v>41677</v>
      </c>
      <c r="C40" s="8">
        <v>7.2</v>
      </c>
      <c r="D40">
        <v>3.6</v>
      </c>
      <c r="E40">
        <v>9.9</v>
      </c>
    </row>
    <row r="41" spans="1:5">
      <c r="A41">
        <v>2414</v>
      </c>
      <c r="B41" s="1">
        <v>41678</v>
      </c>
      <c r="C41" s="8">
        <v>6.8</v>
      </c>
      <c r="D41">
        <v>4.2</v>
      </c>
      <c r="E41">
        <v>10.5</v>
      </c>
    </row>
    <row r="42" spans="1:5">
      <c r="A42">
        <v>2414</v>
      </c>
      <c r="B42" s="1">
        <v>41679</v>
      </c>
      <c r="C42" s="8">
        <v>7.4</v>
      </c>
      <c r="D42">
        <v>3.2</v>
      </c>
      <c r="E42">
        <v>11</v>
      </c>
    </row>
    <row r="43" spans="1:5">
      <c r="A43">
        <v>2414</v>
      </c>
      <c r="B43" s="1">
        <v>41680</v>
      </c>
      <c r="C43" s="8">
        <v>7.4</v>
      </c>
      <c r="D43">
        <v>5.5</v>
      </c>
      <c r="E43">
        <v>10.199999999999999</v>
      </c>
    </row>
    <row r="44" spans="1:5">
      <c r="A44">
        <v>2414</v>
      </c>
      <c r="B44" s="1">
        <v>41681</v>
      </c>
      <c r="C44" s="8">
        <v>7.4</v>
      </c>
      <c r="D44">
        <v>4.8</v>
      </c>
      <c r="E44">
        <v>11.6</v>
      </c>
    </row>
    <row r="45" spans="1:5">
      <c r="A45">
        <v>2414</v>
      </c>
      <c r="B45" s="1">
        <v>41682</v>
      </c>
      <c r="C45" s="8">
        <v>8.1999999999999993</v>
      </c>
      <c r="D45">
        <v>4</v>
      </c>
      <c r="E45">
        <v>14.3</v>
      </c>
    </row>
    <row r="46" spans="1:5">
      <c r="A46">
        <v>2414</v>
      </c>
      <c r="B46" s="1">
        <v>41683</v>
      </c>
      <c r="C46" s="8">
        <v>5.7</v>
      </c>
      <c r="D46">
        <v>1.1000000000000001</v>
      </c>
      <c r="E46">
        <v>10.8</v>
      </c>
    </row>
    <row r="47" spans="1:5">
      <c r="A47">
        <v>2414</v>
      </c>
      <c r="B47" s="1">
        <v>41684</v>
      </c>
      <c r="C47" s="8">
        <v>7.5</v>
      </c>
      <c r="D47">
        <v>1.1000000000000001</v>
      </c>
      <c r="E47">
        <v>14.3</v>
      </c>
    </row>
    <row r="48" spans="1:5">
      <c r="A48">
        <v>2414</v>
      </c>
      <c r="B48" s="1">
        <v>41685</v>
      </c>
      <c r="C48" s="8">
        <v>7.4</v>
      </c>
      <c r="D48">
        <v>3.3</v>
      </c>
      <c r="E48">
        <v>10.1</v>
      </c>
    </row>
    <row r="49" spans="1:5">
      <c r="A49">
        <v>2414</v>
      </c>
      <c r="B49" s="1">
        <v>41686</v>
      </c>
      <c r="C49" s="8">
        <v>8.6999999999999993</v>
      </c>
      <c r="D49">
        <v>7.6</v>
      </c>
      <c r="E49">
        <v>10.7</v>
      </c>
    </row>
    <row r="50" spans="1:5">
      <c r="A50">
        <v>2414</v>
      </c>
      <c r="B50" s="1">
        <v>41687</v>
      </c>
      <c r="C50" s="8">
        <v>9.3000000000000007</v>
      </c>
      <c r="D50">
        <v>5.7</v>
      </c>
      <c r="E50">
        <v>13.6</v>
      </c>
    </row>
    <row r="51" spans="1:5">
      <c r="A51">
        <v>2414</v>
      </c>
      <c r="B51" s="1">
        <v>41688</v>
      </c>
      <c r="C51" s="8">
        <v>8.1999999999999993</v>
      </c>
      <c r="D51">
        <v>3</v>
      </c>
      <c r="E51">
        <v>13.8</v>
      </c>
    </row>
    <row r="52" spans="1:5">
      <c r="A52">
        <v>2414</v>
      </c>
      <c r="B52" s="1">
        <v>41689</v>
      </c>
      <c r="C52" s="8">
        <v>9.1999999999999993</v>
      </c>
      <c r="D52">
        <v>8.3000000000000007</v>
      </c>
      <c r="E52">
        <v>10.5</v>
      </c>
    </row>
    <row r="53" spans="1:5">
      <c r="A53">
        <v>2414</v>
      </c>
      <c r="B53" s="1">
        <v>41690</v>
      </c>
      <c r="C53" s="8">
        <v>9.4</v>
      </c>
      <c r="D53">
        <v>8.1</v>
      </c>
      <c r="E53">
        <v>11.7</v>
      </c>
    </row>
    <row r="54" spans="1:5">
      <c r="A54">
        <v>2414</v>
      </c>
      <c r="B54" s="1">
        <v>41691</v>
      </c>
      <c r="C54" s="8">
        <v>10</v>
      </c>
      <c r="D54">
        <v>5.3</v>
      </c>
      <c r="E54">
        <v>14.3</v>
      </c>
    </row>
    <row r="55" spans="1:5">
      <c r="A55">
        <v>2414</v>
      </c>
      <c r="B55" s="1">
        <v>41692</v>
      </c>
      <c r="C55" s="8">
        <v>9.6999999999999993</v>
      </c>
      <c r="D55">
        <v>6.8</v>
      </c>
      <c r="E55">
        <v>14.6</v>
      </c>
    </row>
    <row r="56" spans="1:5">
      <c r="A56">
        <v>2414</v>
      </c>
      <c r="B56" s="1">
        <v>41693</v>
      </c>
      <c r="C56" s="8">
        <v>7.7</v>
      </c>
      <c r="D56">
        <v>2.4</v>
      </c>
      <c r="E56">
        <v>14.2</v>
      </c>
    </row>
    <row r="57" spans="1:5">
      <c r="A57">
        <v>2414</v>
      </c>
      <c r="B57" s="1">
        <v>41694</v>
      </c>
      <c r="C57" s="8">
        <v>7</v>
      </c>
      <c r="D57">
        <v>0.9</v>
      </c>
      <c r="E57">
        <v>14.6</v>
      </c>
    </row>
    <row r="58" spans="1:5">
      <c r="A58">
        <v>2414</v>
      </c>
      <c r="B58" s="1">
        <v>41695</v>
      </c>
      <c r="C58" s="8">
        <v>7.7</v>
      </c>
      <c r="D58">
        <v>0.5</v>
      </c>
      <c r="E58">
        <v>14</v>
      </c>
    </row>
    <row r="59" spans="1:5">
      <c r="A59">
        <v>2414</v>
      </c>
      <c r="B59" s="1">
        <v>41696</v>
      </c>
      <c r="C59" s="8">
        <v>9.4</v>
      </c>
      <c r="D59">
        <v>6.7</v>
      </c>
      <c r="E59">
        <v>11.6</v>
      </c>
    </row>
    <row r="60" spans="1:5">
      <c r="A60">
        <v>2414</v>
      </c>
      <c r="B60" s="1">
        <v>41697</v>
      </c>
      <c r="C60" s="8">
        <v>8.5</v>
      </c>
      <c r="D60">
        <v>5</v>
      </c>
      <c r="E60">
        <v>13.5</v>
      </c>
    </row>
    <row r="61" spans="1:5">
      <c r="A61">
        <v>2414</v>
      </c>
      <c r="B61" s="1">
        <v>41698</v>
      </c>
      <c r="C61" s="8">
        <v>7.8</v>
      </c>
      <c r="D61">
        <v>2.6</v>
      </c>
      <c r="E61">
        <v>11.4</v>
      </c>
    </row>
    <row r="62" spans="1:5" s="6" customFormat="1">
      <c r="B62" s="7"/>
      <c r="C62" s="8">
        <f>SUM(C34:C61)/28</f>
        <v>7.9857142857142858</v>
      </c>
    </row>
    <row r="63" spans="1:5">
      <c r="A63">
        <v>2414</v>
      </c>
      <c r="B63" s="1">
        <v>41699</v>
      </c>
      <c r="C63" s="8">
        <v>9.6999999999999993</v>
      </c>
      <c r="D63">
        <v>7.9</v>
      </c>
      <c r="E63">
        <v>11.1</v>
      </c>
    </row>
    <row r="64" spans="1:5">
      <c r="A64">
        <v>2414</v>
      </c>
      <c r="B64" s="1">
        <v>41700</v>
      </c>
      <c r="C64" s="8">
        <v>8.6</v>
      </c>
      <c r="D64">
        <v>6.5</v>
      </c>
      <c r="E64">
        <v>11.7</v>
      </c>
    </row>
    <row r="65" spans="1:5">
      <c r="A65">
        <v>2414</v>
      </c>
      <c r="B65" s="1">
        <v>41701</v>
      </c>
      <c r="C65" s="8">
        <v>9.8000000000000007</v>
      </c>
      <c r="D65">
        <v>5.3</v>
      </c>
      <c r="E65">
        <v>14.1</v>
      </c>
    </row>
    <row r="66" spans="1:5">
      <c r="A66">
        <v>2414</v>
      </c>
      <c r="B66" s="1">
        <v>41702</v>
      </c>
      <c r="C66" s="8">
        <v>10.4</v>
      </c>
      <c r="D66">
        <v>8</v>
      </c>
      <c r="E66">
        <v>13.7</v>
      </c>
    </row>
    <row r="67" spans="1:5">
      <c r="A67">
        <v>2414</v>
      </c>
      <c r="B67" s="1">
        <v>41703</v>
      </c>
      <c r="C67" s="8">
        <v>11.2</v>
      </c>
      <c r="D67">
        <v>6</v>
      </c>
      <c r="E67">
        <v>17.100000000000001</v>
      </c>
    </row>
    <row r="68" spans="1:5">
      <c r="A68">
        <v>2414</v>
      </c>
      <c r="B68" s="1">
        <v>41704</v>
      </c>
      <c r="C68" s="8">
        <v>11</v>
      </c>
      <c r="D68">
        <v>3.1</v>
      </c>
      <c r="E68">
        <v>18.399999999999999</v>
      </c>
    </row>
    <row r="69" spans="1:5">
      <c r="A69">
        <v>2414</v>
      </c>
      <c r="B69" s="1">
        <v>41705</v>
      </c>
      <c r="C69" s="8">
        <v>10.4</v>
      </c>
      <c r="D69">
        <v>4</v>
      </c>
      <c r="E69">
        <v>17.7</v>
      </c>
    </row>
    <row r="70" spans="1:5">
      <c r="A70">
        <v>2414</v>
      </c>
      <c r="B70" s="1">
        <v>41706</v>
      </c>
      <c r="C70" s="8">
        <v>10.199999999999999</v>
      </c>
      <c r="D70">
        <v>4</v>
      </c>
      <c r="E70">
        <v>17.600000000000001</v>
      </c>
    </row>
    <row r="71" spans="1:5">
      <c r="A71">
        <v>2414</v>
      </c>
      <c r="B71" s="1">
        <v>41707</v>
      </c>
      <c r="C71" s="8">
        <v>9.9</v>
      </c>
      <c r="D71">
        <v>3.3</v>
      </c>
      <c r="E71">
        <v>17.5</v>
      </c>
    </row>
    <row r="72" spans="1:5">
      <c r="A72">
        <v>2414</v>
      </c>
      <c r="B72" s="1">
        <v>41708</v>
      </c>
      <c r="C72" s="8">
        <v>10.9</v>
      </c>
      <c r="D72">
        <v>3.4</v>
      </c>
      <c r="E72">
        <v>17.5</v>
      </c>
    </row>
    <row r="73" spans="1:5">
      <c r="A73">
        <v>2414</v>
      </c>
      <c r="B73" s="1">
        <v>41709</v>
      </c>
      <c r="C73" s="8">
        <v>9.3000000000000007</v>
      </c>
      <c r="D73">
        <v>3.8</v>
      </c>
      <c r="E73">
        <v>16.8</v>
      </c>
    </row>
    <row r="74" spans="1:5">
      <c r="A74">
        <v>2414</v>
      </c>
      <c r="B74" s="1">
        <v>41710</v>
      </c>
      <c r="C74" s="8">
        <v>10.3</v>
      </c>
      <c r="D74">
        <v>2.5</v>
      </c>
      <c r="E74">
        <v>19</v>
      </c>
    </row>
    <row r="75" spans="1:5">
      <c r="A75">
        <v>2414</v>
      </c>
      <c r="B75" s="1">
        <v>41711</v>
      </c>
      <c r="C75" s="8">
        <v>10.9</v>
      </c>
      <c r="D75">
        <v>2.7</v>
      </c>
      <c r="E75">
        <v>20.399999999999999</v>
      </c>
    </row>
    <row r="76" spans="1:5">
      <c r="A76">
        <v>2414</v>
      </c>
      <c r="B76" s="1">
        <v>41712</v>
      </c>
      <c r="C76" s="8">
        <v>11.4</v>
      </c>
      <c r="D76">
        <v>4.0999999999999996</v>
      </c>
      <c r="E76">
        <v>20.2</v>
      </c>
    </row>
    <row r="77" spans="1:5">
      <c r="A77">
        <v>2414</v>
      </c>
      <c r="B77" s="1">
        <v>41713</v>
      </c>
      <c r="C77" s="8">
        <v>12.5</v>
      </c>
      <c r="D77">
        <v>4.5</v>
      </c>
      <c r="E77">
        <v>18.899999999999999</v>
      </c>
    </row>
    <row r="78" spans="1:5">
      <c r="A78">
        <v>2414</v>
      </c>
      <c r="B78" s="1">
        <v>41714</v>
      </c>
      <c r="C78" s="8">
        <v>13.1</v>
      </c>
      <c r="D78">
        <v>6</v>
      </c>
      <c r="E78">
        <v>21.4</v>
      </c>
    </row>
    <row r="79" spans="1:5">
      <c r="A79">
        <v>2414</v>
      </c>
      <c r="B79" s="1">
        <v>41715</v>
      </c>
      <c r="C79" s="8">
        <v>13.3</v>
      </c>
      <c r="D79">
        <v>6.1</v>
      </c>
      <c r="E79">
        <v>21.7</v>
      </c>
    </row>
    <row r="80" spans="1:5">
      <c r="A80">
        <v>2414</v>
      </c>
      <c r="B80" s="1">
        <v>41716</v>
      </c>
      <c r="C80" s="8">
        <v>13.4</v>
      </c>
      <c r="D80">
        <v>6.3</v>
      </c>
      <c r="E80">
        <v>20.6</v>
      </c>
    </row>
    <row r="81" spans="1:5">
      <c r="A81">
        <v>2414</v>
      </c>
      <c r="B81" s="1">
        <v>41717</v>
      </c>
      <c r="C81" s="8">
        <v>16.600000000000001</v>
      </c>
      <c r="D81">
        <v>10.4</v>
      </c>
      <c r="E81">
        <v>23.1</v>
      </c>
    </row>
    <row r="82" spans="1:5">
      <c r="A82">
        <v>2414</v>
      </c>
      <c r="B82" s="1">
        <v>41718</v>
      </c>
      <c r="C82" s="8">
        <v>14</v>
      </c>
      <c r="D82">
        <v>8.4</v>
      </c>
      <c r="E82">
        <v>20.3</v>
      </c>
    </row>
    <row r="83" spans="1:5">
      <c r="A83">
        <v>2414</v>
      </c>
      <c r="B83" s="1">
        <v>41719</v>
      </c>
      <c r="C83" s="8">
        <v>14.2</v>
      </c>
      <c r="D83">
        <v>6.7</v>
      </c>
      <c r="E83">
        <v>21.1</v>
      </c>
    </row>
    <row r="84" spans="1:5">
      <c r="A84">
        <v>2414</v>
      </c>
      <c r="B84" s="1">
        <v>41720</v>
      </c>
      <c r="C84" s="8">
        <v>13.6</v>
      </c>
      <c r="D84">
        <v>11.8</v>
      </c>
      <c r="E84">
        <v>16.399999999999999</v>
      </c>
    </row>
    <row r="85" spans="1:5">
      <c r="A85">
        <v>2414</v>
      </c>
      <c r="B85" s="1">
        <v>41721</v>
      </c>
      <c r="C85" s="8">
        <v>11.7</v>
      </c>
      <c r="D85">
        <v>8.3000000000000007</v>
      </c>
      <c r="E85">
        <v>14.3</v>
      </c>
    </row>
    <row r="86" spans="1:5">
      <c r="A86">
        <v>2414</v>
      </c>
      <c r="B86" s="1">
        <v>41722</v>
      </c>
      <c r="C86" s="8">
        <v>10.1</v>
      </c>
      <c r="D86">
        <v>6</v>
      </c>
      <c r="E86">
        <v>15.9</v>
      </c>
    </row>
    <row r="87" spans="1:5">
      <c r="A87">
        <v>2414</v>
      </c>
      <c r="B87" s="1">
        <v>41723</v>
      </c>
      <c r="C87" s="8">
        <v>7.5</v>
      </c>
      <c r="D87">
        <v>1.1000000000000001</v>
      </c>
      <c r="E87">
        <v>12.4</v>
      </c>
    </row>
    <row r="88" spans="1:5">
      <c r="A88">
        <v>2414</v>
      </c>
      <c r="B88" s="1">
        <v>41724</v>
      </c>
      <c r="C88" s="8">
        <v>10</v>
      </c>
      <c r="D88">
        <v>4.5999999999999996</v>
      </c>
      <c r="E88">
        <v>14.6</v>
      </c>
    </row>
    <row r="89" spans="1:5">
      <c r="A89">
        <v>2414</v>
      </c>
      <c r="B89" s="1">
        <v>41725</v>
      </c>
      <c r="C89" s="8">
        <v>11.7</v>
      </c>
      <c r="D89">
        <v>7.6</v>
      </c>
      <c r="E89">
        <v>16.100000000000001</v>
      </c>
    </row>
    <row r="90" spans="1:5">
      <c r="A90">
        <v>2414</v>
      </c>
      <c r="B90" s="1">
        <v>41726</v>
      </c>
      <c r="C90" s="8">
        <v>12.2</v>
      </c>
      <c r="D90">
        <v>5.6</v>
      </c>
      <c r="E90">
        <v>20</v>
      </c>
    </row>
    <row r="91" spans="1:5">
      <c r="A91">
        <v>2414</v>
      </c>
      <c r="B91" s="1">
        <v>41727</v>
      </c>
      <c r="C91" s="8">
        <v>12.9</v>
      </c>
      <c r="D91">
        <v>4.5</v>
      </c>
      <c r="E91">
        <v>22.2</v>
      </c>
    </row>
    <row r="92" spans="1:5">
      <c r="A92">
        <v>2414</v>
      </c>
      <c r="B92" s="1">
        <v>41728</v>
      </c>
      <c r="C92" s="8">
        <v>13.7</v>
      </c>
      <c r="D92">
        <v>5.9</v>
      </c>
      <c r="E92">
        <v>21.9</v>
      </c>
    </row>
    <row r="93" spans="1:5">
      <c r="A93">
        <v>2414</v>
      </c>
      <c r="B93" s="1">
        <v>41729</v>
      </c>
      <c r="C93" s="8">
        <v>15.1</v>
      </c>
      <c r="D93">
        <v>6.1</v>
      </c>
      <c r="E93">
        <v>22.7</v>
      </c>
    </row>
    <row r="94" spans="1:5" s="6" customFormat="1">
      <c r="B94" s="7"/>
      <c r="C94" s="8">
        <f>SUM(C63:C93)/31</f>
        <v>11.600000000000001</v>
      </c>
    </row>
    <row r="95" spans="1:5">
      <c r="A95">
        <v>2414</v>
      </c>
      <c r="B95" s="1">
        <v>41730</v>
      </c>
      <c r="C95" s="8">
        <v>16.600000000000001</v>
      </c>
      <c r="D95">
        <v>13.4</v>
      </c>
      <c r="E95">
        <v>20.9</v>
      </c>
    </row>
    <row r="96" spans="1:5">
      <c r="A96">
        <v>2414</v>
      </c>
      <c r="B96" s="1">
        <v>41731</v>
      </c>
      <c r="C96" s="8">
        <v>15.6</v>
      </c>
      <c r="D96">
        <v>11.9</v>
      </c>
      <c r="E96">
        <v>19.8</v>
      </c>
    </row>
    <row r="97" spans="1:5">
      <c r="A97">
        <v>2414</v>
      </c>
      <c r="B97" s="1">
        <v>41732</v>
      </c>
      <c r="C97" s="8">
        <v>13.4</v>
      </c>
      <c r="D97">
        <v>9.6999999999999993</v>
      </c>
      <c r="E97">
        <v>17.899999999999999</v>
      </c>
    </row>
    <row r="98" spans="1:5">
      <c r="A98">
        <v>2414</v>
      </c>
      <c r="B98" s="1">
        <v>41733</v>
      </c>
      <c r="C98" s="8">
        <v>13.4</v>
      </c>
      <c r="D98">
        <v>7.8</v>
      </c>
      <c r="E98">
        <v>18.3</v>
      </c>
    </row>
    <row r="99" spans="1:5">
      <c r="A99">
        <v>2414</v>
      </c>
      <c r="B99" s="1">
        <v>41734</v>
      </c>
      <c r="C99" s="8">
        <v>15.4</v>
      </c>
      <c r="D99">
        <v>10.8</v>
      </c>
      <c r="E99">
        <v>20.9</v>
      </c>
    </row>
    <row r="100" spans="1:5">
      <c r="A100">
        <v>2414</v>
      </c>
      <c r="B100" s="1">
        <v>41735</v>
      </c>
      <c r="C100" s="8">
        <v>15.9</v>
      </c>
      <c r="D100">
        <v>8.8000000000000007</v>
      </c>
      <c r="E100">
        <v>24.5</v>
      </c>
    </row>
    <row r="101" spans="1:5">
      <c r="A101">
        <v>2414</v>
      </c>
      <c r="B101" s="1">
        <v>41736</v>
      </c>
      <c r="C101" s="8">
        <v>17.100000000000001</v>
      </c>
      <c r="D101">
        <v>8.8000000000000007</v>
      </c>
      <c r="E101">
        <v>25.5</v>
      </c>
    </row>
    <row r="102" spans="1:5">
      <c r="A102">
        <v>2414</v>
      </c>
      <c r="B102" s="1">
        <v>41737</v>
      </c>
      <c r="C102" s="8">
        <v>17.3</v>
      </c>
      <c r="D102">
        <v>10.199999999999999</v>
      </c>
      <c r="E102">
        <v>24.4</v>
      </c>
    </row>
    <row r="103" spans="1:5">
      <c r="A103">
        <v>2414</v>
      </c>
      <c r="B103" s="1">
        <v>41738</v>
      </c>
      <c r="C103" s="8">
        <v>16.399999999999999</v>
      </c>
      <c r="D103">
        <v>9.8000000000000007</v>
      </c>
      <c r="E103">
        <v>22.8</v>
      </c>
    </row>
    <row r="104" spans="1:5">
      <c r="A104">
        <v>2414</v>
      </c>
      <c r="B104" s="1">
        <v>41739</v>
      </c>
      <c r="C104" s="8">
        <v>16.899999999999999</v>
      </c>
      <c r="D104">
        <v>10.199999999999999</v>
      </c>
      <c r="E104">
        <v>22.8</v>
      </c>
    </row>
    <row r="105" spans="1:5">
      <c r="A105">
        <v>2414</v>
      </c>
      <c r="B105" s="1">
        <v>41740</v>
      </c>
      <c r="C105" s="8">
        <v>16</v>
      </c>
      <c r="D105">
        <v>9.1</v>
      </c>
      <c r="E105">
        <v>21</v>
      </c>
    </row>
    <row r="106" spans="1:5">
      <c r="A106">
        <v>2414</v>
      </c>
      <c r="B106" s="1">
        <v>41741</v>
      </c>
      <c r="C106" s="8">
        <v>16.7</v>
      </c>
      <c r="D106">
        <v>13.3</v>
      </c>
      <c r="E106">
        <v>20.9</v>
      </c>
    </row>
    <row r="107" spans="1:5">
      <c r="A107">
        <v>2414</v>
      </c>
      <c r="B107" s="1">
        <v>41742</v>
      </c>
      <c r="C107" s="8">
        <v>16.7</v>
      </c>
      <c r="D107">
        <v>13.7</v>
      </c>
      <c r="E107">
        <v>22.1</v>
      </c>
    </row>
    <row r="108" spans="1:5">
      <c r="A108">
        <v>2414</v>
      </c>
      <c r="B108" s="1">
        <v>41743</v>
      </c>
      <c r="C108" s="8">
        <v>17.100000000000001</v>
      </c>
      <c r="D108">
        <v>9</v>
      </c>
      <c r="E108">
        <v>24.3</v>
      </c>
    </row>
    <row r="109" spans="1:5">
      <c r="A109">
        <v>2414</v>
      </c>
      <c r="B109" s="1">
        <v>41744</v>
      </c>
      <c r="C109" s="8">
        <v>15.5</v>
      </c>
      <c r="D109">
        <v>10.9</v>
      </c>
      <c r="E109">
        <v>20.100000000000001</v>
      </c>
    </row>
    <row r="110" spans="1:5">
      <c r="A110">
        <v>2414</v>
      </c>
      <c r="B110" s="1">
        <v>41745</v>
      </c>
      <c r="C110" s="8">
        <v>13.5</v>
      </c>
      <c r="D110">
        <v>7.2</v>
      </c>
      <c r="E110">
        <v>19</v>
      </c>
    </row>
    <row r="111" spans="1:5">
      <c r="A111">
        <v>2414</v>
      </c>
      <c r="B111" s="1">
        <v>41746</v>
      </c>
      <c r="C111" s="8">
        <v>13.4</v>
      </c>
      <c r="D111">
        <v>4.8</v>
      </c>
      <c r="E111">
        <v>20.2</v>
      </c>
    </row>
    <row r="112" spans="1:5">
      <c r="A112">
        <v>2414</v>
      </c>
      <c r="B112" s="1">
        <v>41747</v>
      </c>
      <c r="C112" s="8">
        <v>13.4</v>
      </c>
      <c r="D112">
        <v>5.7</v>
      </c>
      <c r="E112">
        <v>18.8</v>
      </c>
    </row>
    <row r="113" spans="1:5">
      <c r="A113">
        <v>2414</v>
      </c>
      <c r="B113" s="1">
        <v>41748</v>
      </c>
      <c r="C113" s="8">
        <v>14.4</v>
      </c>
      <c r="D113">
        <v>9.1999999999999993</v>
      </c>
      <c r="E113">
        <v>18.5</v>
      </c>
    </row>
    <row r="114" spans="1:5">
      <c r="A114">
        <v>2414</v>
      </c>
      <c r="B114" s="1">
        <v>41749</v>
      </c>
      <c r="C114" s="8">
        <v>14.8</v>
      </c>
      <c r="D114">
        <v>8.1999999999999993</v>
      </c>
      <c r="E114">
        <v>22</v>
      </c>
    </row>
    <row r="115" spans="1:5">
      <c r="A115">
        <v>2414</v>
      </c>
      <c r="B115" s="1">
        <v>41750</v>
      </c>
      <c r="C115" s="8">
        <v>13</v>
      </c>
      <c r="D115">
        <v>10.8</v>
      </c>
      <c r="E115">
        <v>14.1</v>
      </c>
    </row>
    <row r="116" spans="1:5">
      <c r="A116">
        <v>2414</v>
      </c>
      <c r="B116" s="1">
        <v>41751</v>
      </c>
      <c r="C116" s="8">
        <v>15.4</v>
      </c>
      <c r="D116">
        <v>9.3000000000000007</v>
      </c>
      <c r="E116">
        <v>21.8</v>
      </c>
    </row>
    <row r="117" spans="1:5">
      <c r="A117">
        <v>2414</v>
      </c>
      <c r="B117" s="1">
        <v>41752</v>
      </c>
      <c r="C117" s="8">
        <v>15.9</v>
      </c>
      <c r="D117">
        <v>9.5</v>
      </c>
      <c r="E117">
        <v>24.1</v>
      </c>
    </row>
    <row r="118" spans="1:5">
      <c r="A118">
        <v>2414</v>
      </c>
      <c r="B118" s="1">
        <v>41753</v>
      </c>
      <c r="C118" s="8">
        <v>19</v>
      </c>
      <c r="D118">
        <v>8.6999999999999993</v>
      </c>
      <c r="E118">
        <v>27.3</v>
      </c>
    </row>
    <row r="119" spans="1:5">
      <c r="A119">
        <v>2414</v>
      </c>
      <c r="B119" s="1">
        <v>41754</v>
      </c>
      <c r="C119" s="8">
        <v>19.8</v>
      </c>
      <c r="D119">
        <v>11.5</v>
      </c>
      <c r="E119">
        <v>27.2</v>
      </c>
    </row>
    <row r="120" spans="1:5">
      <c r="A120">
        <v>2414</v>
      </c>
      <c r="B120" s="1">
        <v>41755</v>
      </c>
      <c r="C120" s="8">
        <v>20</v>
      </c>
      <c r="D120">
        <v>12.8</v>
      </c>
      <c r="E120">
        <v>26.3</v>
      </c>
    </row>
    <row r="121" spans="1:5">
      <c r="A121">
        <v>2414</v>
      </c>
      <c r="B121" s="1">
        <v>41756</v>
      </c>
      <c r="C121" s="8">
        <v>16.100000000000001</v>
      </c>
      <c r="D121">
        <v>12.9</v>
      </c>
      <c r="E121">
        <v>17.8</v>
      </c>
    </row>
    <row r="122" spans="1:5">
      <c r="A122">
        <v>2414</v>
      </c>
      <c r="B122" s="1">
        <v>41757</v>
      </c>
      <c r="C122" s="8">
        <v>12.3</v>
      </c>
      <c r="D122">
        <v>11.2</v>
      </c>
      <c r="E122">
        <v>13.4</v>
      </c>
    </row>
    <row r="123" spans="1:5">
      <c r="A123">
        <v>2414</v>
      </c>
      <c r="B123" s="1">
        <v>41758</v>
      </c>
      <c r="C123" s="8">
        <v>16.3</v>
      </c>
      <c r="D123">
        <v>11.3</v>
      </c>
      <c r="E123">
        <v>22.9</v>
      </c>
    </row>
    <row r="124" spans="1:5">
      <c r="A124">
        <v>2414</v>
      </c>
      <c r="B124" s="1">
        <v>41759</v>
      </c>
      <c r="C124" s="8">
        <v>14.3</v>
      </c>
      <c r="D124">
        <v>10.4</v>
      </c>
      <c r="E124">
        <v>17.3</v>
      </c>
    </row>
    <row r="125" spans="1:5" s="6" customFormat="1">
      <c r="B125" s="7"/>
      <c r="C125" s="8">
        <f>SUM(C95:C124)/30</f>
        <v>15.719999999999999</v>
      </c>
    </row>
    <row r="126" spans="1:5">
      <c r="A126">
        <v>2414</v>
      </c>
      <c r="B126" s="1">
        <v>41760</v>
      </c>
      <c r="C126" s="8">
        <v>14.7</v>
      </c>
      <c r="D126">
        <v>7.9</v>
      </c>
      <c r="E126">
        <v>23.3</v>
      </c>
    </row>
    <row r="127" spans="1:5">
      <c r="A127">
        <v>2414</v>
      </c>
      <c r="B127" s="1">
        <v>41761</v>
      </c>
      <c r="C127" s="8">
        <v>13.4</v>
      </c>
      <c r="D127">
        <v>10.7</v>
      </c>
      <c r="E127">
        <v>16</v>
      </c>
    </row>
    <row r="128" spans="1:5">
      <c r="A128">
        <v>2414</v>
      </c>
      <c r="B128" s="1">
        <v>41762</v>
      </c>
      <c r="C128" s="8">
        <v>14.8</v>
      </c>
      <c r="D128">
        <v>10.1</v>
      </c>
      <c r="E128">
        <v>22.2</v>
      </c>
    </row>
    <row r="129" spans="1:6">
      <c r="A129">
        <v>2414</v>
      </c>
      <c r="B129" s="1">
        <v>41763</v>
      </c>
      <c r="C129" s="8">
        <v>16.2</v>
      </c>
      <c r="D129">
        <v>8.1</v>
      </c>
      <c r="E129">
        <v>23.2</v>
      </c>
    </row>
    <row r="130" spans="1:6">
      <c r="A130">
        <v>2414</v>
      </c>
      <c r="B130" s="1">
        <v>41764</v>
      </c>
      <c r="C130" s="8">
        <v>17.7</v>
      </c>
      <c r="D130">
        <v>10.8</v>
      </c>
      <c r="E130">
        <v>23.2</v>
      </c>
    </row>
    <row r="131" spans="1:6">
      <c r="A131">
        <v>2414</v>
      </c>
      <c r="B131" s="1">
        <v>41765</v>
      </c>
      <c r="C131" s="8">
        <v>17.8</v>
      </c>
      <c r="D131">
        <v>9.3000000000000007</v>
      </c>
      <c r="E131">
        <v>23.8</v>
      </c>
    </row>
    <row r="132" spans="1:6">
      <c r="A132">
        <v>2414</v>
      </c>
      <c r="B132" s="1">
        <v>41766</v>
      </c>
      <c r="C132" s="8">
        <v>16.2</v>
      </c>
      <c r="D132">
        <v>12.1</v>
      </c>
      <c r="E132">
        <v>21.1</v>
      </c>
    </row>
    <row r="133" spans="1:6">
      <c r="A133">
        <v>2414</v>
      </c>
      <c r="B133" s="1">
        <v>41767</v>
      </c>
      <c r="C133" s="8">
        <v>17.7</v>
      </c>
      <c r="D133">
        <v>12.3</v>
      </c>
      <c r="E133">
        <v>23.9</v>
      </c>
    </row>
    <row r="134" spans="1:6">
      <c r="A134">
        <v>2414</v>
      </c>
      <c r="B134" s="1">
        <v>41768</v>
      </c>
      <c r="C134" s="8">
        <v>19.399999999999999</v>
      </c>
      <c r="D134">
        <v>12</v>
      </c>
      <c r="E134">
        <v>26.3</v>
      </c>
    </row>
    <row r="135" spans="1:6">
      <c r="A135">
        <v>2414</v>
      </c>
      <c r="B135" s="1">
        <v>41769</v>
      </c>
      <c r="C135" s="8">
        <v>20.2</v>
      </c>
      <c r="D135">
        <v>11.9</v>
      </c>
      <c r="E135">
        <v>27.5</v>
      </c>
    </row>
    <row r="136" spans="1:6">
      <c r="A136">
        <v>2414</v>
      </c>
      <c r="B136" s="1">
        <v>41770</v>
      </c>
      <c r="C136" s="8">
        <v>19.399999999999999</v>
      </c>
      <c r="D136">
        <v>13.5</v>
      </c>
      <c r="E136">
        <v>23.9</v>
      </c>
    </row>
    <row r="137" spans="1:6">
      <c r="A137">
        <v>2414</v>
      </c>
      <c r="B137" s="1">
        <v>41771</v>
      </c>
      <c r="C137" s="8">
        <f>(C136+C139)/2</f>
        <v>17.799999999999997</v>
      </c>
      <c r="F137" s="6" t="s">
        <v>18</v>
      </c>
    </row>
    <row r="138" spans="1:6">
      <c r="A138">
        <v>2414</v>
      </c>
      <c r="B138" s="1">
        <v>41772</v>
      </c>
      <c r="C138" s="8">
        <v>17.8</v>
      </c>
      <c r="F138" s="6" t="s">
        <v>17</v>
      </c>
    </row>
    <row r="139" spans="1:6">
      <c r="A139">
        <v>2414</v>
      </c>
      <c r="B139" s="1">
        <v>41773</v>
      </c>
      <c r="C139" s="8">
        <v>16.2</v>
      </c>
      <c r="D139">
        <v>6.6</v>
      </c>
      <c r="E139">
        <v>24.8</v>
      </c>
    </row>
    <row r="140" spans="1:6">
      <c r="A140">
        <v>2414</v>
      </c>
      <c r="B140" s="1">
        <v>41774</v>
      </c>
      <c r="C140" s="8">
        <f>(C139+C142)/2</f>
        <v>17.049999999999997</v>
      </c>
      <c r="F140" s="6" t="s">
        <v>17</v>
      </c>
    </row>
    <row r="141" spans="1:6">
      <c r="A141">
        <v>2414</v>
      </c>
      <c r="B141" s="1">
        <v>41775</v>
      </c>
      <c r="C141" s="8">
        <v>19.8</v>
      </c>
      <c r="D141">
        <v>9.1999999999999993</v>
      </c>
      <c r="E141">
        <v>25</v>
      </c>
    </row>
    <row r="142" spans="1:6">
      <c r="A142">
        <v>2414</v>
      </c>
      <c r="B142" s="1">
        <v>41776</v>
      </c>
      <c r="C142" s="8">
        <v>17.899999999999999</v>
      </c>
      <c r="D142">
        <v>8.9</v>
      </c>
      <c r="E142">
        <v>25.1</v>
      </c>
    </row>
    <row r="143" spans="1:6">
      <c r="A143">
        <v>2414</v>
      </c>
      <c r="B143" s="1">
        <v>41777</v>
      </c>
      <c r="C143" s="8">
        <v>19.100000000000001</v>
      </c>
      <c r="D143">
        <v>9.4</v>
      </c>
      <c r="E143">
        <v>26</v>
      </c>
    </row>
    <row r="144" spans="1:6">
      <c r="A144">
        <v>2414</v>
      </c>
      <c r="B144" s="1">
        <v>41778</v>
      </c>
      <c r="C144" s="8">
        <v>17.5</v>
      </c>
      <c r="D144">
        <v>11</v>
      </c>
      <c r="E144">
        <v>24.1</v>
      </c>
    </row>
    <row r="145" spans="1:6">
      <c r="A145">
        <v>2414</v>
      </c>
      <c r="B145" s="1">
        <v>41779</v>
      </c>
      <c r="C145" s="8">
        <v>19.7</v>
      </c>
      <c r="D145">
        <v>12.7</v>
      </c>
      <c r="E145">
        <v>25.7</v>
      </c>
    </row>
    <row r="146" spans="1:6">
      <c r="A146">
        <v>2414</v>
      </c>
      <c r="B146" s="1">
        <v>41780</v>
      </c>
      <c r="C146" s="8">
        <v>21.9</v>
      </c>
      <c r="D146">
        <v>12.5</v>
      </c>
      <c r="E146">
        <v>28.4</v>
      </c>
    </row>
    <row r="147" spans="1:6">
      <c r="A147">
        <v>2414</v>
      </c>
      <c r="B147" s="1">
        <v>41781</v>
      </c>
      <c r="C147" s="8">
        <v>22.5</v>
      </c>
      <c r="D147">
        <v>17.899999999999999</v>
      </c>
      <c r="E147">
        <v>27.7</v>
      </c>
    </row>
    <row r="148" spans="1:6">
      <c r="A148">
        <v>2414</v>
      </c>
      <c r="B148" s="1">
        <v>41782</v>
      </c>
      <c r="C148" s="8">
        <v>22.2</v>
      </c>
      <c r="D148">
        <v>13.8</v>
      </c>
      <c r="E148">
        <v>26.9</v>
      </c>
    </row>
    <row r="149" spans="1:6">
      <c r="A149">
        <v>2414</v>
      </c>
      <c r="B149" s="1">
        <v>41783</v>
      </c>
      <c r="C149" s="8">
        <v>19.3</v>
      </c>
      <c r="D149">
        <v>10.9</v>
      </c>
      <c r="E149">
        <v>26.6</v>
      </c>
    </row>
    <row r="150" spans="1:6">
      <c r="A150">
        <v>2414</v>
      </c>
      <c r="B150" s="1">
        <v>41784</v>
      </c>
      <c r="C150" s="8">
        <v>21.1</v>
      </c>
      <c r="D150">
        <v>11</v>
      </c>
      <c r="E150">
        <v>27.8</v>
      </c>
    </row>
    <row r="151" spans="1:6">
      <c r="A151">
        <v>2414</v>
      </c>
      <c r="B151" s="1">
        <v>41785</v>
      </c>
      <c r="C151" s="8">
        <v>20.5</v>
      </c>
      <c r="D151">
        <v>15.9</v>
      </c>
      <c r="E151">
        <v>25.2</v>
      </c>
    </row>
    <row r="152" spans="1:6">
      <c r="A152">
        <v>2414</v>
      </c>
      <c r="B152" s="1">
        <v>41786</v>
      </c>
      <c r="C152" s="8">
        <v>19.2</v>
      </c>
      <c r="D152">
        <v>15.8</v>
      </c>
      <c r="E152">
        <v>23.2</v>
      </c>
    </row>
    <row r="153" spans="1:6">
      <c r="A153">
        <v>2414</v>
      </c>
      <c r="B153" s="1">
        <v>41787</v>
      </c>
      <c r="C153" s="8">
        <v>18.899999999999999</v>
      </c>
      <c r="D153">
        <v>11.9</v>
      </c>
      <c r="E153">
        <v>26</v>
      </c>
    </row>
    <row r="154" spans="1:6">
      <c r="A154">
        <v>2414</v>
      </c>
      <c r="B154" s="1">
        <v>41788</v>
      </c>
      <c r="C154" s="8">
        <v>19.2</v>
      </c>
      <c r="D154">
        <v>14.8</v>
      </c>
      <c r="E154">
        <v>26.2</v>
      </c>
    </row>
    <row r="155" spans="1:6">
      <c r="A155">
        <v>2414</v>
      </c>
      <c r="B155" s="1">
        <v>41789</v>
      </c>
      <c r="C155" s="8">
        <v>20.399999999999999</v>
      </c>
      <c r="D155">
        <v>13.5</v>
      </c>
      <c r="E155">
        <v>27</v>
      </c>
    </row>
    <row r="156" spans="1:6">
      <c r="A156">
        <v>2414</v>
      </c>
      <c r="B156" s="1">
        <v>41790</v>
      </c>
      <c r="C156" s="8">
        <f>(C155+C163)/2</f>
        <v>21.95</v>
      </c>
      <c r="D156">
        <v>-999</v>
      </c>
      <c r="E156">
        <v>-999</v>
      </c>
      <c r="F156" s="6" t="s">
        <v>18</v>
      </c>
    </row>
    <row r="157" spans="1:6" s="6" customFormat="1">
      <c r="B157" s="7"/>
      <c r="C157" s="8">
        <f>SUM(C126:C156)/31</f>
        <v>18.62903225806452</v>
      </c>
    </row>
    <row r="158" spans="1:6">
      <c r="A158">
        <v>2414</v>
      </c>
      <c r="B158" s="1">
        <v>41791</v>
      </c>
      <c r="C158" s="8">
        <v>22</v>
      </c>
      <c r="D158">
        <v>-999</v>
      </c>
      <c r="E158">
        <v>-999</v>
      </c>
      <c r="F158" s="6" t="s">
        <v>18</v>
      </c>
    </row>
    <row r="159" spans="1:6">
      <c r="A159">
        <v>2414</v>
      </c>
      <c r="B159" s="1">
        <v>41792</v>
      </c>
      <c r="C159" s="8">
        <v>22</v>
      </c>
      <c r="D159">
        <v>-999</v>
      </c>
      <c r="E159">
        <v>-999</v>
      </c>
      <c r="F159" s="6" t="s">
        <v>18</v>
      </c>
    </row>
    <row r="160" spans="1:6">
      <c r="A160">
        <v>2414</v>
      </c>
      <c r="B160" s="1">
        <v>41793</v>
      </c>
      <c r="C160" s="8">
        <v>22</v>
      </c>
      <c r="D160">
        <v>-999</v>
      </c>
      <c r="E160">
        <v>-999</v>
      </c>
      <c r="F160" s="6" t="s">
        <v>18</v>
      </c>
    </row>
    <row r="161" spans="1:6">
      <c r="A161">
        <v>2414</v>
      </c>
      <c r="B161" s="1">
        <v>41794</v>
      </c>
      <c r="C161" s="8">
        <v>22</v>
      </c>
      <c r="D161">
        <v>-999</v>
      </c>
      <c r="E161">
        <v>-999</v>
      </c>
      <c r="F161" s="6" t="s">
        <v>18</v>
      </c>
    </row>
    <row r="162" spans="1:6">
      <c r="A162">
        <v>2414</v>
      </c>
      <c r="B162" s="1">
        <v>41795</v>
      </c>
      <c r="C162" s="8">
        <v>22</v>
      </c>
      <c r="D162">
        <v>-999</v>
      </c>
      <c r="E162">
        <v>-999</v>
      </c>
      <c r="F162" s="6" t="s">
        <v>18</v>
      </c>
    </row>
    <row r="163" spans="1:6">
      <c r="A163">
        <v>2414</v>
      </c>
      <c r="B163" s="1">
        <v>41796</v>
      </c>
      <c r="C163" s="8">
        <v>23.5</v>
      </c>
      <c r="D163">
        <v>15</v>
      </c>
      <c r="E163">
        <v>30</v>
      </c>
    </row>
    <row r="164" spans="1:6">
      <c r="A164">
        <v>2414</v>
      </c>
      <c r="B164" s="1">
        <v>41797</v>
      </c>
      <c r="C164" s="8">
        <v>24.5</v>
      </c>
      <c r="D164">
        <v>15.7</v>
      </c>
      <c r="E164">
        <v>31.9</v>
      </c>
    </row>
    <row r="165" spans="1:6">
      <c r="A165">
        <v>2414</v>
      </c>
      <c r="B165" s="1">
        <v>41798</v>
      </c>
      <c r="C165" s="8">
        <v>26.2</v>
      </c>
      <c r="D165">
        <v>17.2</v>
      </c>
      <c r="E165">
        <v>34.5</v>
      </c>
    </row>
    <row r="166" spans="1:6">
      <c r="A166">
        <v>2414</v>
      </c>
      <c r="B166" s="1">
        <v>41799</v>
      </c>
      <c r="C166" s="8">
        <v>28.3</v>
      </c>
      <c r="D166">
        <v>20.399999999999999</v>
      </c>
      <c r="E166">
        <v>34.5</v>
      </c>
    </row>
    <row r="167" spans="1:6">
      <c r="A167">
        <v>2414</v>
      </c>
      <c r="B167" s="1">
        <v>41800</v>
      </c>
      <c r="C167" s="8">
        <v>28.4</v>
      </c>
      <c r="D167">
        <v>20.5</v>
      </c>
      <c r="E167">
        <v>35.799999999999997</v>
      </c>
    </row>
    <row r="168" spans="1:6">
      <c r="A168">
        <v>2414</v>
      </c>
      <c r="B168" s="1">
        <v>41801</v>
      </c>
      <c r="C168" s="8">
        <v>28.6</v>
      </c>
      <c r="D168">
        <v>18.3</v>
      </c>
      <c r="E168">
        <v>36.200000000000003</v>
      </c>
    </row>
    <row r="169" spans="1:6">
      <c r="A169">
        <v>2414</v>
      </c>
      <c r="B169" s="1">
        <v>41802</v>
      </c>
      <c r="C169" s="8">
        <v>29.3</v>
      </c>
      <c r="D169">
        <v>20.7</v>
      </c>
      <c r="E169">
        <v>36.5</v>
      </c>
    </row>
    <row r="170" spans="1:6">
      <c r="A170">
        <v>2414</v>
      </c>
      <c r="B170" s="1">
        <v>41803</v>
      </c>
      <c r="C170" s="8">
        <v>25.9</v>
      </c>
      <c r="D170">
        <v>20.5</v>
      </c>
      <c r="E170">
        <v>33.299999999999997</v>
      </c>
    </row>
    <row r="171" spans="1:6">
      <c r="A171">
        <v>2414</v>
      </c>
      <c r="B171" s="1">
        <v>41804</v>
      </c>
      <c r="C171" s="8">
        <v>23.6</v>
      </c>
      <c r="D171">
        <v>18.8</v>
      </c>
      <c r="E171">
        <v>30.6</v>
      </c>
    </row>
    <row r="172" spans="1:6">
      <c r="A172">
        <v>2414</v>
      </c>
      <c r="B172" s="1">
        <v>41805</v>
      </c>
      <c r="C172" s="8">
        <v>21.6</v>
      </c>
      <c r="D172">
        <v>17.3</v>
      </c>
      <c r="E172">
        <v>25.2</v>
      </c>
    </row>
    <row r="173" spans="1:6">
      <c r="A173">
        <v>2414</v>
      </c>
      <c r="B173" s="1">
        <v>41806</v>
      </c>
      <c r="C173" s="8">
        <v>21.5</v>
      </c>
      <c r="D173">
        <v>18.399999999999999</v>
      </c>
      <c r="E173">
        <v>24.8</v>
      </c>
    </row>
    <row r="174" spans="1:6">
      <c r="A174">
        <v>2414</v>
      </c>
      <c r="B174" s="1">
        <v>41807</v>
      </c>
      <c r="C174" s="8">
        <v>20.9</v>
      </c>
      <c r="D174">
        <v>16.899999999999999</v>
      </c>
      <c r="E174">
        <v>26.6</v>
      </c>
    </row>
    <row r="175" spans="1:6">
      <c r="A175">
        <v>2414</v>
      </c>
      <c r="B175" s="1">
        <v>41808</v>
      </c>
      <c r="C175" s="8">
        <v>22.3</v>
      </c>
      <c r="D175">
        <v>16.2</v>
      </c>
      <c r="E175">
        <v>27.7</v>
      </c>
    </row>
    <row r="176" spans="1:6">
      <c r="A176">
        <v>2414</v>
      </c>
      <c r="B176" s="1">
        <v>41809</v>
      </c>
      <c r="C176" s="8">
        <v>21.5</v>
      </c>
      <c r="D176">
        <v>14.7</v>
      </c>
      <c r="E176">
        <v>27.7</v>
      </c>
    </row>
    <row r="177" spans="1:5">
      <c r="A177">
        <v>2414</v>
      </c>
      <c r="B177" s="1">
        <v>41810</v>
      </c>
      <c r="C177" s="8">
        <v>23.4</v>
      </c>
      <c r="D177">
        <v>14.2</v>
      </c>
      <c r="E177">
        <v>30.7</v>
      </c>
    </row>
    <row r="178" spans="1:5">
      <c r="A178">
        <v>2414</v>
      </c>
      <c r="B178" s="1">
        <v>41811</v>
      </c>
      <c r="C178" s="8">
        <v>24.1</v>
      </c>
      <c r="D178">
        <v>19</v>
      </c>
      <c r="E178">
        <v>28.5</v>
      </c>
    </row>
    <row r="179" spans="1:5">
      <c r="A179">
        <v>2414</v>
      </c>
      <c r="B179" s="1">
        <v>41812</v>
      </c>
      <c r="C179" s="8">
        <v>25.1</v>
      </c>
      <c r="D179">
        <v>19.8</v>
      </c>
      <c r="E179">
        <v>30</v>
      </c>
    </row>
    <row r="180" spans="1:5">
      <c r="A180">
        <v>2414</v>
      </c>
      <c r="B180" s="1">
        <v>41813</v>
      </c>
      <c r="C180" s="8">
        <v>25.2</v>
      </c>
      <c r="D180">
        <v>19.600000000000001</v>
      </c>
      <c r="E180">
        <v>30.5</v>
      </c>
    </row>
    <row r="181" spans="1:5">
      <c r="A181">
        <v>2414</v>
      </c>
      <c r="B181" s="1">
        <v>41814</v>
      </c>
      <c r="C181" s="8">
        <v>22.8</v>
      </c>
      <c r="D181">
        <v>16</v>
      </c>
      <c r="E181">
        <v>30.1</v>
      </c>
    </row>
    <row r="182" spans="1:5">
      <c r="A182">
        <v>2414</v>
      </c>
      <c r="B182" s="1">
        <v>41815</v>
      </c>
      <c r="C182" s="8">
        <v>20.100000000000001</v>
      </c>
      <c r="D182">
        <v>16.5</v>
      </c>
      <c r="E182">
        <v>24.6</v>
      </c>
    </row>
    <row r="183" spans="1:5">
      <c r="A183">
        <v>2414</v>
      </c>
      <c r="B183" s="1">
        <v>41816</v>
      </c>
      <c r="C183" s="8">
        <v>21.2</v>
      </c>
      <c r="D183">
        <v>16.2</v>
      </c>
      <c r="E183">
        <v>25.2</v>
      </c>
    </row>
    <row r="184" spans="1:5">
      <c r="A184">
        <v>2414</v>
      </c>
      <c r="B184" s="1">
        <v>41817</v>
      </c>
      <c r="C184" s="8">
        <v>22.5</v>
      </c>
      <c r="D184">
        <v>15.2</v>
      </c>
      <c r="E184">
        <v>29.1</v>
      </c>
    </row>
    <row r="185" spans="1:5">
      <c r="A185">
        <v>2414</v>
      </c>
      <c r="B185" s="1">
        <v>41818</v>
      </c>
      <c r="C185" s="8">
        <v>24.4</v>
      </c>
      <c r="D185">
        <v>19.5</v>
      </c>
      <c r="E185">
        <v>29.5</v>
      </c>
    </row>
    <row r="186" spans="1:5">
      <c r="A186">
        <v>2414</v>
      </c>
      <c r="B186" s="1">
        <v>41819</v>
      </c>
      <c r="C186" s="8">
        <v>21.2</v>
      </c>
      <c r="D186">
        <v>16.3</v>
      </c>
      <c r="E186">
        <v>24.9</v>
      </c>
    </row>
    <row r="187" spans="1:5">
      <c r="A187">
        <v>2414</v>
      </c>
      <c r="B187" s="1">
        <v>41820</v>
      </c>
      <c r="C187" s="8">
        <v>22.1</v>
      </c>
      <c r="D187">
        <v>12.4</v>
      </c>
      <c r="E187">
        <v>29.1</v>
      </c>
    </row>
    <row r="188" spans="1:5" s="6" customFormat="1">
      <c r="B188" s="7"/>
      <c r="C188" s="8">
        <f>SUM(C158:C187)/30</f>
        <v>23.606666666666673</v>
      </c>
    </row>
    <row r="189" spans="1:5">
      <c r="A189">
        <v>2414</v>
      </c>
      <c r="B189" s="1">
        <v>41821</v>
      </c>
      <c r="C189" s="8">
        <v>23.7</v>
      </c>
      <c r="D189">
        <v>21.8</v>
      </c>
      <c r="E189">
        <v>27.1</v>
      </c>
    </row>
    <row r="190" spans="1:5">
      <c r="A190">
        <v>2414</v>
      </c>
      <c r="B190" s="1">
        <v>41822</v>
      </c>
      <c r="C190" s="8">
        <v>23.1</v>
      </c>
      <c r="D190">
        <v>18.600000000000001</v>
      </c>
      <c r="E190">
        <v>27.8</v>
      </c>
    </row>
    <row r="191" spans="1:5">
      <c r="A191">
        <v>2414</v>
      </c>
      <c r="B191" s="1">
        <v>41823</v>
      </c>
      <c r="C191" s="8">
        <v>23.1</v>
      </c>
      <c r="D191">
        <v>14.8</v>
      </c>
      <c r="E191">
        <v>29.6</v>
      </c>
    </row>
    <row r="192" spans="1:5">
      <c r="A192">
        <v>2414</v>
      </c>
      <c r="B192" s="1">
        <v>41824</v>
      </c>
      <c r="C192" s="8">
        <v>21.7</v>
      </c>
      <c r="D192">
        <v>15.9</v>
      </c>
      <c r="E192">
        <v>27.5</v>
      </c>
    </row>
    <row r="193" spans="1:5">
      <c r="A193">
        <v>2414</v>
      </c>
      <c r="B193" s="1">
        <v>41825</v>
      </c>
      <c r="C193" s="8">
        <v>24</v>
      </c>
      <c r="D193">
        <v>17.600000000000001</v>
      </c>
      <c r="E193">
        <v>29.4</v>
      </c>
    </row>
    <row r="194" spans="1:5">
      <c r="A194">
        <v>2414</v>
      </c>
      <c r="B194" s="1">
        <v>41826</v>
      </c>
      <c r="C194" s="8">
        <v>26</v>
      </c>
      <c r="D194">
        <v>18</v>
      </c>
      <c r="E194">
        <v>32.299999999999997</v>
      </c>
    </row>
    <row r="195" spans="1:5">
      <c r="A195">
        <v>2414</v>
      </c>
      <c r="B195" s="1">
        <v>41827</v>
      </c>
      <c r="C195" s="8">
        <v>26.3</v>
      </c>
      <c r="D195">
        <v>20.7</v>
      </c>
      <c r="E195">
        <v>32.1</v>
      </c>
    </row>
    <row r="196" spans="1:5">
      <c r="A196">
        <v>2414</v>
      </c>
      <c r="B196" s="1">
        <v>41828</v>
      </c>
      <c r="C196" s="8">
        <v>20.399999999999999</v>
      </c>
      <c r="D196">
        <v>17.3</v>
      </c>
      <c r="E196">
        <v>23.9</v>
      </c>
    </row>
    <row r="197" spans="1:5">
      <c r="A197">
        <v>2414</v>
      </c>
      <c r="B197" s="1">
        <v>41829</v>
      </c>
      <c r="C197" s="8">
        <v>20.2</v>
      </c>
      <c r="D197">
        <v>13.9</v>
      </c>
      <c r="E197">
        <v>26.7</v>
      </c>
    </row>
    <row r="198" spans="1:5">
      <c r="A198">
        <v>2414</v>
      </c>
      <c r="B198" s="1">
        <v>41830</v>
      </c>
      <c r="C198" s="8">
        <v>20.100000000000001</v>
      </c>
      <c r="D198">
        <v>14.4</v>
      </c>
      <c r="E198">
        <v>25.4</v>
      </c>
    </row>
    <row r="199" spans="1:5">
      <c r="A199">
        <v>2414</v>
      </c>
      <c r="B199" s="1">
        <v>41831</v>
      </c>
      <c r="C199" s="8">
        <v>22.2</v>
      </c>
      <c r="D199">
        <v>14.9</v>
      </c>
      <c r="E199">
        <v>28.6</v>
      </c>
    </row>
    <row r="200" spans="1:5">
      <c r="A200">
        <v>2414</v>
      </c>
      <c r="B200" s="1">
        <v>41832</v>
      </c>
      <c r="C200" s="8">
        <v>21</v>
      </c>
      <c r="D200">
        <v>16.5</v>
      </c>
      <c r="E200">
        <v>29.6</v>
      </c>
    </row>
    <row r="201" spans="1:5">
      <c r="A201">
        <v>2414</v>
      </c>
      <c r="B201" s="1">
        <v>41833</v>
      </c>
      <c r="C201" s="8">
        <v>22.1</v>
      </c>
      <c r="D201">
        <v>15.9</v>
      </c>
      <c r="E201">
        <v>27.9</v>
      </c>
    </row>
    <row r="202" spans="1:5">
      <c r="A202">
        <v>2414</v>
      </c>
      <c r="B202" s="1">
        <v>41834</v>
      </c>
      <c r="C202" s="8">
        <v>21</v>
      </c>
      <c r="D202">
        <v>15.9</v>
      </c>
      <c r="E202">
        <v>26.4</v>
      </c>
    </row>
    <row r="203" spans="1:5">
      <c r="A203">
        <v>2414</v>
      </c>
      <c r="B203" s="1">
        <v>41835</v>
      </c>
      <c r="C203" s="8">
        <v>24.2</v>
      </c>
      <c r="D203">
        <v>16.100000000000001</v>
      </c>
      <c r="E203">
        <v>31.3</v>
      </c>
    </row>
    <row r="204" spans="1:5">
      <c r="A204">
        <v>2414</v>
      </c>
      <c r="B204" s="1">
        <v>41836</v>
      </c>
      <c r="C204" s="8">
        <v>26.2</v>
      </c>
      <c r="D204">
        <v>18.899999999999999</v>
      </c>
      <c r="E204">
        <v>32.6</v>
      </c>
    </row>
    <row r="205" spans="1:5">
      <c r="A205">
        <v>2414</v>
      </c>
      <c r="B205" s="1">
        <v>41837</v>
      </c>
      <c r="C205" s="8">
        <v>27.2</v>
      </c>
      <c r="D205">
        <v>19.8</v>
      </c>
      <c r="E205">
        <v>33.200000000000003</v>
      </c>
    </row>
    <row r="206" spans="1:5">
      <c r="A206">
        <v>2414</v>
      </c>
      <c r="B206" s="1">
        <v>41838</v>
      </c>
      <c r="C206" s="8">
        <v>27</v>
      </c>
      <c r="D206">
        <v>19.399999999999999</v>
      </c>
      <c r="E206">
        <v>33.1</v>
      </c>
    </row>
    <row r="207" spans="1:5">
      <c r="A207">
        <v>2414</v>
      </c>
      <c r="B207" s="1">
        <v>41839</v>
      </c>
      <c r="C207" s="8">
        <v>27.3</v>
      </c>
      <c r="D207">
        <v>19.399999999999999</v>
      </c>
      <c r="E207">
        <v>33.299999999999997</v>
      </c>
    </row>
    <row r="208" spans="1:5">
      <c r="A208">
        <v>2414</v>
      </c>
      <c r="B208" s="1">
        <v>41840</v>
      </c>
      <c r="C208" s="8">
        <v>26.2</v>
      </c>
      <c r="D208">
        <v>22.1</v>
      </c>
      <c r="E208">
        <v>30.9</v>
      </c>
    </row>
    <row r="209" spans="1:5">
      <c r="A209">
        <v>2414</v>
      </c>
      <c r="B209" s="1">
        <v>41841</v>
      </c>
      <c r="C209" s="8">
        <v>20</v>
      </c>
      <c r="D209">
        <v>17.5</v>
      </c>
      <c r="E209">
        <v>22.6</v>
      </c>
    </row>
    <row r="210" spans="1:5">
      <c r="A210">
        <v>2414</v>
      </c>
      <c r="B210" s="1">
        <v>41842</v>
      </c>
      <c r="C210" s="8">
        <v>22.5</v>
      </c>
      <c r="D210">
        <v>16.3</v>
      </c>
      <c r="E210">
        <v>28.4</v>
      </c>
    </row>
    <row r="211" spans="1:5">
      <c r="A211">
        <v>2414</v>
      </c>
      <c r="B211" s="1">
        <v>41843</v>
      </c>
      <c r="C211" s="8">
        <v>24.6</v>
      </c>
      <c r="D211">
        <v>19.5</v>
      </c>
      <c r="E211">
        <v>31</v>
      </c>
    </row>
    <row r="212" spans="1:5">
      <c r="A212">
        <v>2414</v>
      </c>
      <c r="B212" s="1">
        <v>41844</v>
      </c>
      <c r="C212" s="8">
        <v>20.7</v>
      </c>
      <c r="D212">
        <v>17.899999999999999</v>
      </c>
      <c r="E212">
        <v>25.7</v>
      </c>
    </row>
    <row r="213" spans="1:5">
      <c r="A213">
        <v>2414</v>
      </c>
      <c r="B213" s="1">
        <v>41845</v>
      </c>
      <c r="C213" s="8">
        <v>24</v>
      </c>
      <c r="D213">
        <v>17.2</v>
      </c>
      <c r="E213">
        <v>30.6</v>
      </c>
    </row>
    <row r="214" spans="1:5">
      <c r="A214">
        <v>2414</v>
      </c>
      <c r="B214" s="1">
        <v>41846</v>
      </c>
      <c r="C214" s="8">
        <v>20</v>
      </c>
      <c r="D214">
        <v>17.600000000000001</v>
      </c>
      <c r="E214">
        <v>23.3</v>
      </c>
    </row>
    <row r="215" spans="1:5">
      <c r="A215">
        <v>2414</v>
      </c>
      <c r="B215" s="1">
        <v>41847</v>
      </c>
      <c r="C215" s="8">
        <v>22.5</v>
      </c>
      <c r="D215">
        <v>17.399999999999999</v>
      </c>
      <c r="E215">
        <v>28.6</v>
      </c>
    </row>
    <row r="216" spans="1:5">
      <c r="A216">
        <v>2414</v>
      </c>
      <c r="B216" s="1">
        <v>41848</v>
      </c>
      <c r="C216" s="8">
        <v>24.9</v>
      </c>
      <c r="D216">
        <v>18.100000000000001</v>
      </c>
      <c r="E216">
        <v>31.2</v>
      </c>
    </row>
    <row r="217" spans="1:5">
      <c r="A217">
        <v>2414</v>
      </c>
      <c r="B217" s="1">
        <v>41849</v>
      </c>
      <c r="C217" s="8">
        <v>21.9</v>
      </c>
      <c r="D217">
        <v>17.3</v>
      </c>
      <c r="E217">
        <v>24.5</v>
      </c>
    </row>
    <row r="218" spans="1:5">
      <c r="A218">
        <v>2414</v>
      </c>
      <c r="B218" s="1">
        <v>41850</v>
      </c>
      <c r="C218" s="8">
        <v>19.600000000000001</v>
      </c>
      <c r="D218">
        <v>17.2</v>
      </c>
      <c r="E218">
        <v>23.8</v>
      </c>
    </row>
    <row r="219" spans="1:5">
      <c r="A219">
        <v>2414</v>
      </c>
      <c r="B219" s="1">
        <v>41851</v>
      </c>
      <c r="C219" s="8">
        <v>23.8</v>
      </c>
      <c r="D219">
        <v>17.399999999999999</v>
      </c>
      <c r="E219">
        <v>29.5</v>
      </c>
    </row>
    <row r="220" spans="1:5" s="6" customFormat="1">
      <c r="B220" s="7"/>
      <c r="C220" s="8">
        <f>SUM(C189:C219)/31</f>
        <v>23.14516129032258</v>
      </c>
    </row>
    <row r="221" spans="1:5">
      <c r="A221">
        <v>2414</v>
      </c>
      <c r="B221" s="1">
        <v>41852</v>
      </c>
      <c r="C221" s="8">
        <v>26</v>
      </c>
      <c r="D221">
        <v>19.3</v>
      </c>
      <c r="E221">
        <v>31.4</v>
      </c>
    </row>
    <row r="222" spans="1:5">
      <c r="A222">
        <v>2414</v>
      </c>
      <c r="B222" s="1">
        <v>41853</v>
      </c>
      <c r="C222" s="8">
        <v>26.1</v>
      </c>
      <c r="D222">
        <v>22.6</v>
      </c>
      <c r="E222">
        <v>30.2</v>
      </c>
    </row>
    <row r="223" spans="1:5">
      <c r="A223">
        <v>2414</v>
      </c>
      <c r="B223" s="1">
        <v>41854</v>
      </c>
      <c r="C223" s="8">
        <v>22.6</v>
      </c>
      <c r="D223">
        <v>18.100000000000001</v>
      </c>
      <c r="E223">
        <v>28.6</v>
      </c>
    </row>
    <row r="224" spans="1:5">
      <c r="A224">
        <v>2414</v>
      </c>
      <c r="B224" s="1">
        <v>41855</v>
      </c>
      <c r="C224" s="8">
        <v>23.5</v>
      </c>
      <c r="D224">
        <v>16.3</v>
      </c>
      <c r="E224">
        <v>30.3</v>
      </c>
    </row>
    <row r="225" spans="1:5">
      <c r="A225">
        <v>2414</v>
      </c>
      <c r="B225" s="1">
        <v>41856</v>
      </c>
      <c r="C225" s="8">
        <v>24.7</v>
      </c>
      <c r="D225">
        <v>19.7</v>
      </c>
      <c r="E225">
        <v>30.9</v>
      </c>
    </row>
    <row r="226" spans="1:5">
      <c r="A226">
        <v>2414</v>
      </c>
      <c r="B226" s="1">
        <v>41857</v>
      </c>
      <c r="C226" s="8">
        <v>23.7</v>
      </c>
      <c r="D226">
        <v>16.8</v>
      </c>
      <c r="E226">
        <v>30.3</v>
      </c>
    </row>
    <row r="227" spans="1:5">
      <c r="A227">
        <v>2414</v>
      </c>
      <c r="B227" s="1">
        <v>41858</v>
      </c>
      <c r="C227" s="8">
        <v>25</v>
      </c>
      <c r="D227">
        <v>18.399999999999999</v>
      </c>
      <c r="E227">
        <v>30.9</v>
      </c>
    </row>
    <row r="228" spans="1:5">
      <c r="A228">
        <v>2414</v>
      </c>
      <c r="B228" s="1">
        <v>41859</v>
      </c>
      <c r="C228" s="8">
        <v>26.4</v>
      </c>
      <c r="D228">
        <v>19.3</v>
      </c>
      <c r="E228">
        <v>32.1</v>
      </c>
    </row>
    <row r="229" spans="1:5">
      <c r="A229">
        <v>2414</v>
      </c>
      <c r="B229" s="1">
        <v>41860</v>
      </c>
      <c r="C229" s="8">
        <v>24.5</v>
      </c>
      <c r="D229">
        <v>20</v>
      </c>
      <c r="E229">
        <v>29.7</v>
      </c>
    </row>
    <row r="230" spans="1:5">
      <c r="A230">
        <v>2414</v>
      </c>
      <c r="B230" s="1">
        <v>41861</v>
      </c>
      <c r="C230" s="8">
        <v>26</v>
      </c>
      <c r="D230">
        <v>20.3</v>
      </c>
      <c r="E230">
        <v>31.8</v>
      </c>
    </row>
    <row r="231" spans="1:5">
      <c r="A231">
        <v>2414</v>
      </c>
      <c r="B231" s="1">
        <v>41862</v>
      </c>
      <c r="C231" s="8">
        <v>26.3</v>
      </c>
      <c r="D231">
        <v>20.3</v>
      </c>
      <c r="E231">
        <v>31.9</v>
      </c>
    </row>
    <row r="232" spans="1:5">
      <c r="A232">
        <v>2414</v>
      </c>
      <c r="B232" s="1">
        <v>41863</v>
      </c>
      <c r="C232" s="8">
        <v>26.9</v>
      </c>
      <c r="D232">
        <v>21.8</v>
      </c>
      <c r="E232">
        <v>32.9</v>
      </c>
    </row>
    <row r="233" spans="1:5">
      <c r="A233">
        <v>2414</v>
      </c>
      <c r="B233" s="1">
        <v>41864</v>
      </c>
      <c r="C233" s="8">
        <v>22.3</v>
      </c>
      <c r="D233">
        <v>18.100000000000001</v>
      </c>
      <c r="E233">
        <v>24.6</v>
      </c>
    </row>
    <row r="234" spans="1:5">
      <c r="A234">
        <v>2414</v>
      </c>
      <c r="B234" s="1">
        <v>41865</v>
      </c>
      <c r="C234" s="8">
        <v>21.9</v>
      </c>
      <c r="D234">
        <v>17.899999999999999</v>
      </c>
      <c r="E234">
        <v>27.9</v>
      </c>
    </row>
    <row r="235" spans="1:5">
      <c r="A235">
        <v>2414</v>
      </c>
      <c r="B235" s="1">
        <v>41866</v>
      </c>
      <c r="C235" s="8">
        <v>20.399999999999999</v>
      </c>
      <c r="D235">
        <v>15.7</v>
      </c>
      <c r="E235">
        <v>26.2</v>
      </c>
    </row>
    <row r="236" spans="1:5">
      <c r="A236">
        <v>2414</v>
      </c>
      <c r="B236" s="1">
        <v>41867</v>
      </c>
      <c r="C236" s="8">
        <v>18.899999999999999</v>
      </c>
      <c r="D236">
        <v>14.7</v>
      </c>
      <c r="E236">
        <v>25.7</v>
      </c>
    </row>
    <row r="237" spans="1:5">
      <c r="A237">
        <v>2414</v>
      </c>
      <c r="B237" s="1">
        <v>41868</v>
      </c>
      <c r="C237" s="8">
        <v>19.8</v>
      </c>
      <c r="D237">
        <v>12.3</v>
      </c>
      <c r="E237">
        <v>27.1</v>
      </c>
    </row>
    <row r="238" spans="1:5">
      <c r="A238">
        <v>2414</v>
      </c>
      <c r="B238" s="1">
        <v>41869</v>
      </c>
      <c r="C238" s="8">
        <v>21.5</v>
      </c>
      <c r="D238">
        <v>13.9</v>
      </c>
      <c r="E238">
        <v>28.4</v>
      </c>
    </row>
    <row r="239" spans="1:5">
      <c r="A239">
        <v>2414</v>
      </c>
      <c r="B239" s="1">
        <v>41870</v>
      </c>
      <c r="C239" s="8">
        <v>18.5</v>
      </c>
      <c r="D239">
        <v>16.600000000000001</v>
      </c>
      <c r="E239">
        <v>20.399999999999999</v>
      </c>
    </row>
    <row r="240" spans="1:5">
      <c r="A240">
        <v>2414</v>
      </c>
      <c r="B240" s="1">
        <v>41871</v>
      </c>
      <c r="C240" s="8">
        <v>20.7</v>
      </c>
      <c r="D240">
        <v>15.9</v>
      </c>
      <c r="E240">
        <v>26.4</v>
      </c>
    </row>
    <row r="241" spans="1:5">
      <c r="A241">
        <v>2414</v>
      </c>
      <c r="B241" s="1">
        <v>41872</v>
      </c>
      <c r="C241" s="8">
        <v>20.399999999999999</v>
      </c>
      <c r="D241">
        <v>14.8</v>
      </c>
      <c r="E241">
        <v>26.5</v>
      </c>
    </row>
    <row r="242" spans="1:5">
      <c r="A242">
        <v>2414</v>
      </c>
      <c r="B242" s="1">
        <v>41873</v>
      </c>
      <c r="C242" s="8">
        <v>21.5</v>
      </c>
      <c r="D242">
        <v>17</v>
      </c>
      <c r="E242">
        <v>27.1</v>
      </c>
    </row>
    <row r="243" spans="1:5">
      <c r="A243">
        <v>2414</v>
      </c>
      <c r="B243" s="1">
        <v>41874</v>
      </c>
      <c r="C243" s="8">
        <v>18.899999999999999</v>
      </c>
      <c r="D243">
        <v>15.3</v>
      </c>
      <c r="E243">
        <v>25.4</v>
      </c>
    </row>
    <row r="244" spans="1:5">
      <c r="A244">
        <v>2414</v>
      </c>
      <c r="B244" s="1">
        <v>41875</v>
      </c>
      <c r="C244" s="8">
        <v>20.8</v>
      </c>
      <c r="D244">
        <v>13.7</v>
      </c>
      <c r="E244">
        <v>27.3</v>
      </c>
    </row>
    <row r="245" spans="1:5">
      <c r="A245">
        <v>2414</v>
      </c>
      <c r="B245" s="1">
        <v>41876</v>
      </c>
      <c r="C245" s="8">
        <v>20.9</v>
      </c>
      <c r="D245">
        <v>18.3</v>
      </c>
      <c r="E245">
        <v>23.8</v>
      </c>
    </row>
    <row r="246" spans="1:5">
      <c r="A246">
        <v>2414</v>
      </c>
      <c r="B246" s="1">
        <v>41877</v>
      </c>
      <c r="C246" s="8">
        <v>20.100000000000001</v>
      </c>
      <c r="D246">
        <v>17.600000000000001</v>
      </c>
      <c r="E246">
        <v>24</v>
      </c>
    </row>
    <row r="247" spans="1:5">
      <c r="A247">
        <v>2414</v>
      </c>
      <c r="B247" s="1">
        <v>41878</v>
      </c>
      <c r="C247" s="8">
        <v>23.1</v>
      </c>
      <c r="D247">
        <v>17.100000000000001</v>
      </c>
      <c r="E247">
        <v>29.2</v>
      </c>
    </row>
    <row r="248" spans="1:5">
      <c r="A248">
        <v>2414</v>
      </c>
      <c r="B248" s="1">
        <v>41879</v>
      </c>
      <c r="C248" s="8">
        <v>22.7</v>
      </c>
      <c r="D248">
        <v>16.899999999999999</v>
      </c>
      <c r="E248">
        <v>27.2</v>
      </c>
    </row>
    <row r="249" spans="1:5">
      <c r="A249">
        <v>2414</v>
      </c>
      <c r="B249" s="1">
        <v>41880</v>
      </c>
      <c r="C249" s="8">
        <v>22.7</v>
      </c>
      <c r="D249">
        <v>16.399999999999999</v>
      </c>
      <c r="E249">
        <v>29.4</v>
      </c>
    </row>
    <row r="250" spans="1:5">
      <c r="A250">
        <v>2414</v>
      </c>
      <c r="B250" s="1">
        <v>41881</v>
      </c>
      <c r="C250" s="8">
        <v>23.6</v>
      </c>
      <c r="D250">
        <v>18.2</v>
      </c>
      <c r="E250">
        <v>29.9</v>
      </c>
    </row>
    <row r="251" spans="1:5">
      <c r="A251">
        <v>2414</v>
      </c>
      <c r="B251" s="1">
        <v>41882</v>
      </c>
      <c r="C251" s="8">
        <v>23.2</v>
      </c>
      <c r="D251">
        <v>18.5</v>
      </c>
      <c r="E251">
        <v>29.3</v>
      </c>
    </row>
    <row r="252" spans="1:5" s="6" customFormat="1">
      <c r="B252" s="7"/>
      <c r="C252" s="8">
        <f>SUM(C221:C251)/31</f>
        <v>22.696774193548389</v>
      </c>
    </row>
    <row r="253" spans="1:5">
      <c r="A253">
        <v>2414</v>
      </c>
      <c r="B253" s="1">
        <v>41883</v>
      </c>
      <c r="C253" s="8">
        <v>20.399999999999999</v>
      </c>
      <c r="D253">
        <v>15.3</v>
      </c>
      <c r="E253">
        <v>27.4</v>
      </c>
    </row>
    <row r="254" spans="1:5">
      <c r="A254">
        <v>2414</v>
      </c>
      <c r="B254" s="1">
        <v>41884</v>
      </c>
      <c r="C254" s="8">
        <v>20.3</v>
      </c>
      <c r="D254">
        <v>12.3</v>
      </c>
      <c r="E254">
        <v>26.9</v>
      </c>
    </row>
    <row r="255" spans="1:5">
      <c r="A255">
        <v>2414</v>
      </c>
      <c r="B255" s="1">
        <v>41885</v>
      </c>
      <c r="C255" s="8">
        <v>18.399999999999999</v>
      </c>
      <c r="D255">
        <v>15.3</v>
      </c>
      <c r="E255">
        <v>23.3</v>
      </c>
    </row>
    <row r="256" spans="1:5">
      <c r="A256">
        <v>2414</v>
      </c>
      <c r="B256" s="1">
        <v>41886</v>
      </c>
      <c r="C256" s="8">
        <v>21</v>
      </c>
      <c r="D256">
        <v>17.2</v>
      </c>
      <c r="E256">
        <v>24.2</v>
      </c>
    </row>
    <row r="257" spans="1:5">
      <c r="A257">
        <v>2414</v>
      </c>
      <c r="B257" s="1">
        <v>41887</v>
      </c>
      <c r="C257" s="8">
        <v>22.1</v>
      </c>
      <c r="D257">
        <v>18.5</v>
      </c>
      <c r="E257">
        <v>27.7</v>
      </c>
    </row>
    <row r="258" spans="1:5">
      <c r="A258">
        <v>2414</v>
      </c>
      <c r="B258" s="1">
        <v>41888</v>
      </c>
      <c r="C258" s="8">
        <v>23.7</v>
      </c>
      <c r="D258">
        <v>17.8</v>
      </c>
      <c r="E258">
        <v>30.3</v>
      </c>
    </row>
    <row r="259" spans="1:5">
      <c r="A259">
        <v>2414</v>
      </c>
      <c r="B259" s="1">
        <v>41889</v>
      </c>
      <c r="C259" s="8">
        <v>24.1</v>
      </c>
      <c r="D259">
        <v>17.899999999999999</v>
      </c>
      <c r="E259">
        <v>29.1</v>
      </c>
    </row>
    <row r="260" spans="1:5">
      <c r="A260">
        <v>2414</v>
      </c>
      <c r="B260" s="1">
        <v>41890</v>
      </c>
      <c r="C260" s="8">
        <v>24.2</v>
      </c>
      <c r="D260">
        <v>17.7</v>
      </c>
      <c r="E260">
        <v>30.2</v>
      </c>
    </row>
    <row r="261" spans="1:5">
      <c r="A261">
        <v>2414</v>
      </c>
      <c r="B261" s="1">
        <v>41891</v>
      </c>
      <c r="C261" s="8">
        <v>23.3</v>
      </c>
      <c r="D261">
        <v>18.100000000000001</v>
      </c>
      <c r="E261">
        <v>29.7</v>
      </c>
    </row>
    <row r="262" spans="1:5">
      <c r="A262">
        <v>2414</v>
      </c>
      <c r="B262" s="1">
        <v>41892</v>
      </c>
      <c r="C262" s="8">
        <v>22.1</v>
      </c>
      <c r="D262">
        <v>16.899999999999999</v>
      </c>
      <c r="E262">
        <v>27.7</v>
      </c>
    </row>
    <row r="263" spans="1:5">
      <c r="A263">
        <v>2414</v>
      </c>
      <c r="B263" s="1">
        <v>41893</v>
      </c>
      <c r="C263" s="8">
        <v>19.899999999999999</v>
      </c>
      <c r="D263">
        <v>15.3</v>
      </c>
      <c r="E263">
        <v>25.9</v>
      </c>
    </row>
    <row r="264" spans="1:5">
      <c r="A264">
        <v>2414</v>
      </c>
      <c r="B264" s="1">
        <v>41894</v>
      </c>
      <c r="C264" s="8">
        <v>18.100000000000001</v>
      </c>
      <c r="D264">
        <v>13.4</v>
      </c>
      <c r="E264">
        <v>23.7</v>
      </c>
    </row>
    <row r="265" spans="1:5">
      <c r="A265">
        <v>2414</v>
      </c>
      <c r="B265" s="1">
        <v>41895</v>
      </c>
      <c r="C265" s="8">
        <v>18.8</v>
      </c>
      <c r="D265">
        <v>11.1</v>
      </c>
      <c r="E265">
        <v>25.6</v>
      </c>
    </row>
    <row r="266" spans="1:5">
      <c r="A266">
        <v>2414</v>
      </c>
      <c r="B266" s="1">
        <v>41896</v>
      </c>
      <c r="C266" s="8">
        <v>20.100000000000001</v>
      </c>
      <c r="D266">
        <v>13.3</v>
      </c>
      <c r="E266">
        <v>26.9</v>
      </c>
    </row>
    <row r="267" spans="1:5">
      <c r="A267">
        <v>2414</v>
      </c>
      <c r="B267" s="1">
        <v>41897</v>
      </c>
      <c r="C267" s="8">
        <v>20.9</v>
      </c>
      <c r="D267">
        <v>13.9</v>
      </c>
      <c r="E267">
        <v>26.3</v>
      </c>
    </row>
    <row r="268" spans="1:5">
      <c r="A268">
        <v>2414</v>
      </c>
      <c r="B268" s="1">
        <v>41898</v>
      </c>
      <c r="C268" s="8">
        <v>22.2</v>
      </c>
      <c r="D268">
        <v>18</v>
      </c>
      <c r="E268">
        <v>27.1</v>
      </c>
    </row>
    <row r="269" spans="1:5">
      <c r="A269">
        <v>2414</v>
      </c>
      <c r="B269" s="1">
        <v>41899</v>
      </c>
      <c r="C269" s="8">
        <v>21.9</v>
      </c>
      <c r="D269">
        <v>16.600000000000001</v>
      </c>
      <c r="E269">
        <v>25.7</v>
      </c>
    </row>
    <row r="270" spans="1:5">
      <c r="A270">
        <v>2414</v>
      </c>
      <c r="B270" s="1">
        <v>41900</v>
      </c>
      <c r="C270" s="8">
        <v>20.6</v>
      </c>
      <c r="D270">
        <v>16.899999999999999</v>
      </c>
      <c r="E270">
        <v>23.9</v>
      </c>
    </row>
    <row r="271" spans="1:5">
      <c r="A271">
        <v>2414</v>
      </c>
      <c r="B271" s="1">
        <v>41901</v>
      </c>
      <c r="C271" s="8">
        <v>19.8</v>
      </c>
      <c r="D271">
        <v>17.2</v>
      </c>
      <c r="E271">
        <v>23.9</v>
      </c>
    </row>
    <row r="272" spans="1:5">
      <c r="A272">
        <v>2414</v>
      </c>
      <c r="B272" s="1">
        <v>41902</v>
      </c>
      <c r="C272" s="8">
        <v>20.8</v>
      </c>
      <c r="D272">
        <v>18.5</v>
      </c>
      <c r="E272">
        <v>25.9</v>
      </c>
    </row>
    <row r="273" spans="1:5">
      <c r="A273">
        <v>2414</v>
      </c>
      <c r="B273" s="1">
        <v>41903</v>
      </c>
      <c r="C273" s="8">
        <v>21.4</v>
      </c>
      <c r="D273">
        <v>15.7</v>
      </c>
      <c r="E273">
        <v>26.6</v>
      </c>
    </row>
    <row r="274" spans="1:5">
      <c r="A274">
        <v>2414</v>
      </c>
      <c r="B274" s="1">
        <v>41904</v>
      </c>
      <c r="C274" s="8">
        <v>21.4</v>
      </c>
      <c r="D274">
        <v>15.3</v>
      </c>
      <c r="E274">
        <v>28</v>
      </c>
    </row>
    <row r="275" spans="1:5">
      <c r="A275">
        <v>2414</v>
      </c>
      <c r="B275" s="1">
        <v>41905</v>
      </c>
      <c r="C275" s="8">
        <v>17.899999999999999</v>
      </c>
      <c r="D275">
        <v>12.5</v>
      </c>
      <c r="E275">
        <v>24.2</v>
      </c>
    </row>
    <row r="276" spans="1:5">
      <c r="A276">
        <v>2414</v>
      </c>
      <c r="B276" s="1">
        <v>41906</v>
      </c>
      <c r="C276" s="8">
        <v>16.8</v>
      </c>
      <c r="D276">
        <v>10.1</v>
      </c>
      <c r="E276">
        <v>22.7</v>
      </c>
    </row>
    <row r="277" spans="1:5">
      <c r="A277">
        <v>2414</v>
      </c>
      <c r="B277" s="1">
        <v>41907</v>
      </c>
      <c r="C277" s="8">
        <v>18.600000000000001</v>
      </c>
      <c r="D277">
        <v>12.3</v>
      </c>
      <c r="E277">
        <v>24.6</v>
      </c>
    </row>
    <row r="278" spans="1:5">
      <c r="A278">
        <v>2414</v>
      </c>
      <c r="B278" s="1">
        <v>41908</v>
      </c>
      <c r="C278" s="8">
        <v>17.399999999999999</v>
      </c>
      <c r="D278">
        <v>12</v>
      </c>
      <c r="E278">
        <v>23.4</v>
      </c>
    </row>
    <row r="279" spans="1:5">
      <c r="A279">
        <v>2414</v>
      </c>
      <c r="B279" s="1">
        <v>41909</v>
      </c>
      <c r="C279" s="8">
        <v>18.899999999999999</v>
      </c>
      <c r="D279">
        <v>11.6</v>
      </c>
      <c r="E279">
        <v>25.6</v>
      </c>
    </row>
    <row r="280" spans="1:5">
      <c r="A280">
        <v>2414</v>
      </c>
      <c r="B280" s="1">
        <v>41910</v>
      </c>
      <c r="C280" s="8">
        <v>18.8</v>
      </c>
      <c r="D280">
        <v>12.8</v>
      </c>
      <c r="E280">
        <v>26.7</v>
      </c>
    </row>
    <row r="281" spans="1:5">
      <c r="A281">
        <v>2414</v>
      </c>
      <c r="B281" s="1">
        <v>41911</v>
      </c>
      <c r="C281" s="8">
        <v>18.5</v>
      </c>
      <c r="D281">
        <v>11.9</v>
      </c>
      <c r="E281">
        <v>26.5</v>
      </c>
    </row>
    <row r="282" spans="1:5">
      <c r="A282">
        <v>2414</v>
      </c>
      <c r="B282" s="1">
        <v>41912</v>
      </c>
      <c r="C282" s="8">
        <v>19.2</v>
      </c>
      <c r="D282">
        <v>13.1</v>
      </c>
      <c r="E282">
        <v>25.5</v>
      </c>
    </row>
    <row r="283" spans="1:5" s="6" customFormat="1">
      <c r="B283" s="7"/>
      <c r="C283" s="8">
        <f>SUM(C253:C282)/30</f>
        <v>20.386666666666663</v>
      </c>
    </row>
    <row r="284" spans="1:5">
      <c r="A284">
        <v>2414</v>
      </c>
      <c r="B284" s="1">
        <v>41913</v>
      </c>
      <c r="C284" s="8">
        <v>18.399999999999999</v>
      </c>
      <c r="D284">
        <v>15.1</v>
      </c>
      <c r="E284">
        <v>20.7</v>
      </c>
    </row>
    <row r="285" spans="1:5">
      <c r="A285">
        <v>2414</v>
      </c>
      <c r="B285" s="1">
        <v>41914</v>
      </c>
      <c r="C285" s="8">
        <v>19</v>
      </c>
      <c r="D285">
        <v>12.9</v>
      </c>
      <c r="E285">
        <v>25.7</v>
      </c>
    </row>
    <row r="286" spans="1:5">
      <c r="A286">
        <v>2414</v>
      </c>
      <c r="B286" s="1">
        <v>41915</v>
      </c>
      <c r="C286" s="8">
        <v>19.600000000000001</v>
      </c>
      <c r="D286">
        <v>15.7</v>
      </c>
      <c r="E286">
        <v>24.4</v>
      </c>
    </row>
    <row r="287" spans="1:5">
      <c r="A287">
        <v>2414</v>
      </c>
      <c r="B287" s="1">
        <v>41916</v>
      </c>
      <c r="C287" s="8">
        <v>18.100000000000001</v>
      </c>
      <c r="D287">
        <v>12.7</v>
      </c>
      <c r="E287">
        <v>23.3</v>
      </c>
    </row>
    <row r="288" spans="1:5">
      <c r="A288">
        <v>2414</v>
      </c>
      <c r="B288" s="1">
        <v>41917</v>
      </c>
      <c r="C288" s="8">
        <v>18.8</v>
      </c>
      <c r="D288">
        <v>12.6</v>
      </c>
      <c r="E288">
        <v>23.8</v>
      </c>
    </row>
    <row r="289" spans="1:5">
      <c r="A289">
        <v>2414</v>
      </c>
      <c r="B289" s="1">
        <v>41918</v>
      </c>
      <c r="C289" s="8">
        <v>17.5</v>
      </c>
      <c r="D289">
        <v>11.7</v>
      </c>
      <c r="E289">
        <v>23.7</v>
      </c>
    </row>
    <row r="290" spans="1:5">
      <c r="A290">
        <v>2414</v>
      </c>
      <c r="B290" s="1">
        <v>41919</v>
      </c>
      <c r="C290" s="8">
        <v>16.600000000000001</v>
      </c>
      <c r="D290">
        <v>11.3</v>
      </c>
      <c r="E290">
        <v>20.399999999999999</v>
      </c>
    </row>
    <row r="291" spans="1:5">
      <c r="A291">
        <v>2414</v>
      </c>
      <c r="B291" s="1">
        <v>41920</v>
      </c>
      <c r="C291" s="8">
        <v>17.399999999999999</v>
      </c>
      <c r="D291">
        <v>16.100000000000001</v>
      </c>
      <c r="E291">
        <v>18.7</v>
      </c>
    </row>
    <row r="292" spans="1:5">
      <c r="A292">
        <v>2414</v>
      </c>
      <c r="B292" s="1">
        <v>41921</v>
      </c>
      <c r="C292" s="8">
        <v>18.399999999999999</v>
      </c>
      <c r="D292">
        <v>16.899999999999999</v>
      </c>
      <c r="E292">
        <v>20.8</v>
      </c>
    </row>
    <row r="293" spans="1:5">
      <c r="A293">
        <v>2414</v>
      </c>
      <c r="B293" s="1">
        <v>41922</v>
      </c>
      <c r="C293" s="8">
        <v>20.3</v>
      </c>
      <c r="D293">
        <v>17.3</v>
      </c>
      <c r="E293">
        <v>23.6</v>
      </c>
    </row>
    <row r="294" spans="1:5">
      <c r="A294">
        <v>2414</v>
      </c>
      <c r="B294" s="1">
        <v>41923</v>
      </c>
      <c r="C294" s="8">
        <v>20.3</v>
      </c>
      <c r="D294">
        <v>17.899999999999999</v>
      </c>
      <c r="E294">
        <v>23.5</v>
      </c>
    </row>
    <row r="295" spans="1:5">
      <c r="A295">
        <v>2414</v>
      </c>
      <c r="B295" s="1">
        <v>41924</v>
      </c>
      <c r="C295" s="8">
        <v>19.899999999999999</v>
      </c>
      <c r="D295">
        <v>17.3</v>
      </c>
      <c r="E295">
        <v>23.6</v>
      </c>
    </row>
    <row r="296" spans="1:5">
      <c r="A296">
        <v>2414</v>
      </c>
      <c r="B296" s="1">
        <v>41925</v>
      </c>
      <c r="C296" s="8">
        <v>18.399999999999999</v>
      </c>
      <c r="D296">
        <v>14.7</v>
      </c>
      <c r="E296">
        <v>20.9</v>
      </c>
    </row>
    <row r="297" spans="1:5">
      <c r="A297">
        <v>2414</v>
      </c>
      <c r="B297" s="1">
        <v>41926</v>
      </c>
      <c r="C297" s="8">
        <v>17.5</v>
      </c>
      <c r="D297">
        <v>13.3</v>
      </c>
      <c r="E297">
        <v>22</v>
      </c>
    </row>
    <row r="298" spans="1:5">
      <c r="A298">
        <v>2414</v>
      </c>
      <c r="B298" s="1">
        <v>41927</v>
      </c>
      <c r="C298" s="8">
        <v>18.3</v>
      </c>
      <c r="D298">
        <v>15.1</v>
      </c>
      <c r="E298">
        <v>22.5</v>
      </c>
    </row>
    <row r="299" spans="1:5">
      <c r="A299">
        <v>2414</v>
      </c>
      <c r="B299" s="1">
        <v>41928</v>
      </c>
      <c r="C299" s="8">
        <v>18.2</v>
      </c>
      <c r="D299">
        <v>14.4</v>
      </c>
      <c r="E299">
        <v>22.8</v>
      </c>
    </row>
    <row r="300" spans="1:5">
      <c r="A300">
        <v>2414</v>
      </c>
      <c r="B300" s="1">
        <v>41929</v>
      </c>
      <c r="C300" s="8">
        <v>19.8</v>
      </c>
      <c r="D300">
        <v>15</v>
      </c>
      <c r="E300">
        <v>25.6</v>
      </c>
    </row>
    <row r="301" spans="1:5">
      <c r="A301">
        <v>2414</v>
      </c>
      <c r="B301" s="1">
        <v>41930</v>
      </c>
      <c r="C301" s="8">
        <v>19.5</v>
      </c>
      <c r="D301">
        <v>14.7</v>
      </c>
      <c r="E301">
        <v>26</v>
      </c>
    </row>
    <row r="302" spans="1:5">
      <c r="A302">
        <v>2414</v>
      </c>
      <c r="B302" s="1">
        <v>41931</v>
      </c>
      <c r="C302" s="8">
        <v>19.8</v>
      </c>
      <c r="D302">
        <v>16.7</v>
      </c>
      <c r="E302">
        <v>24.5</v>
      </c>
    </row>
    <row r="303" spans="1:5">
      <c r="A303">
        <v>2414</v>
      </c>
      <c r="B303" s="1">
        <v>41932</v>
      </c>
      <c r="C303" s="8">
        <v>19.3</v>
      </c>
      <c r="D303">
        <v>17</v>
      </c>
      <c r="E303">
        <v>23.2</v>
      </c>
    </row>
    <row r="304" spans="1:5">
      <c r="A304">
        <v>2414</v>
      </c>
      <c r="B304" s="1">
        <v>41933</v>
      </c>
      <c r="C304" s="8">
        <v>19.7</v>
      </c>
      <c r="D304">
        <v>16.2</v>
      </c>
      <c r="E304">
        <v>23.7</v>
      </c>
    </row>
    <row r="305" spans="1:5">
      <c r="A305">
        <v>2414</v>
      </c>
      <c r="B305" s="1">
        <v>41934</v>
      </c>
      <c r="C305" s="8">
        <v>14.7</v>
      </c>
      <c r="D305">
        <v>8.9</v>
      </c>
      <c r="E305">
        <v>19.100000000000001</v>
      </c>
    </row>
    <row r="306" spans="1:5">
      <c r="A306">
        <v>2414</v>
      </c>
      <c r="B306" s="1">
        <v>41935</v>
      </c>
      <c r="C306" s="8">
        <v>13.2</v>
      </c>
      <c r="D306">
        <v>6.6</v>
      </c>
      <c r="E306">
        <v>21.4</v>
      </c>
    </row>
    <row r="307" spans="1:5">
      <c r="A307">
        <v>2414</v>
      </c>
      <c r="B307" s="1">
        <v>41936</v>
      </c>
      <c r="C307" s="8">
        <v>13.4</v>
      </c>
      <c r="D307">
        <v>6.4</v>
      </c>
      <c r="E307">
        <v>22.7</v>
      </c>
    </row>
    <row r="308" spans="1:5">
      <c r="A308">
        <v>2414</v>
      </c>
      <c r="B308" s="1">
        <v>41937</v>
      </c>
      <c r="C308" s="8">
        <v>14.9</v>
      </c>
      <c r="D308">
        <v>12.9</v>
      </c>
      <c r="E308">
        <v>18.2</v>
      </c>
    </row>
    <row r="309" spans="1:5">
      <c r="A309">
        <v>2414</v>
      </c>
      <c r="B309" s="1">
        <v>41938</v>
      </c>
      <c r="C309" s="8">
        <v>12.4</v>
      </c>
      <c r="D309">
        <v>7.9</v>
      </c>
      <c r="E309">
        <v>18.2</v>
      </c>
    </row>
    <row r="310" spans="1:5">
      <c r="A310">
        <v>2414</v>
      </c>
      <c r="B310" s="1">
        <v>41939</v>
      </c>
      <c r="C310" s="8">
        <v>10.7</v>
      </c>
      <c r="D310">
        <v>5.5</v>
      </c>
      <c r="E310">
        <v>13.4</v>
      </c>
    </row>
    <row r="311" spans="1:5">
      <c r="A311">
        <v>2414</v>
      </c>
      <c r="B311" s="1">
        <v>41940</v>
      </c>
      <c r="C311" s="8">
        <v>8.8000000000000007</v>
      </c>
      <c r="D311">
        <v>4.3</v>
      </c>
      <c r="E311">
        <v>16</v>
      </c>
    </row>
    <row r="312" spans="1:5">
      <c r="A312">
        <v>2414</v>
      </c>
      <c r="B312" s="1">
        <v>41941</v>
      </c>
      <c r="C312" s="8">
        <v>8.3000000000000007</v>
      </c>
      <c r="D312">
        <v>3.8</v>
      </c>
      <c r="E312">
        <v>15.4</v>
      </c>
    </row>
    <row r="313" spans="1:5">
      <c r="A313">
        <v>2414</v>
      </c>
      <c r="B313" s="1">
        <v>41942</v>
      </c>
      <c r="C313" s="8">
        <v>8.6</v>
      </c>
      <c r="D313">
        <v>3.5</v>
      </c>
      <c r="E313">
        <v>16.7</v>
      </c>
    </row>
    <row r="314" spans="1:5">
      <c r="A314">
        <v>2414</v>
      </c>
      <c r="B314" s="1">
        <v>41943</v>
      </c>
      <c r="C314" s="8">
        <v>9.6</v>
      </c>
      <c r="D314">
        <v>4</v>
      </c>
      <c r="E314">
        <v>18.100000000000001</v>
      </c>
    </row>
    <row r="315" spans="1:5" s="6" customFormat="1">
      <c r="B315" s="7"/>
      <c r="C315" s="8">
        <f>SUM(C284:C314)/31</f>
        <v>16.43225806451613</v>
      </c>
    </row>
    <row r="316" spans="1:5">
      <c r="A316">
        <v>2414</v>
      </c>
      <c r="B316" s="1">
        <v>41944</v>
      </c>
      <c r="C316" s="8">
        <v>10.5</v>
      </c>
      <c r="D316">
        <v>5.8</v>
      </c>
      <c r="E316">
        <v>19.399999999999999</v>
      </c>
    </row>
    <row r="317" spans="1:5">
      <c r="A317">
        <v>2414</v>
      </c>
      <c r="B317" s="1">
        <v>41945</v>
      </c>
      <c r="C317" s="8">
        <v>10.6</v>
      </c>
      <c r="D317">
        <v>5.0999999999999996</v>
      </c>
      <c r="E317">
        <v>20.399999999999999</v>
      </c>
    </row>
    <row r="318" spans="1:5">
      <c r="A318">
        <v>2414</v>
      </c>
      <c r="B318" s="1">
        <v>41946</v>
      </c>
      <c r="C318" s="8">
        <v>11.5</v>
      </c>
      <c r="D318">
        <v>6.3</v>
      </c>
      <c r="E318">
        <v>15.3</v>
      </c>
    </row>
    <row r="319" spans="1:5">
      <c r="A319">
        <v>2414</v>
      </c>
      <c r="B319" s="1">
        <v>41947</v>
      </c>
      <c r="C319" s="8">
        <v>16.600000000000001</v>
      </c>
      <c r="D319">
        <v>14.7</v>
      </c>
      <c r="E319">
        <v>18.2</v>
      </c>
    </row>
    <row r="320" spans="1:5">
      <c r="A320">
        <v>2414</v>
      </c>
      <c r="B320" s="1">
        <v>41948</v>
      </c>
      <c r="C320" s="8">
        <v>15.7</v>
      </c>
      <c r="D320">
        <v>14.6</v>
      </c>
      <c r="E320">
        <v>16.899999999999999</v>
      </c>
    </row>
    <row r="321" spans="1:5">
      <c r="A321">
        <v>2414</v>
      </c>
      <c r="B321" s="1">
        <v>41949</v>
      </c>
      <c r="C321" s="8">
        <v>13.3</v>
      </c>
      <c r="D321">
        <v>12.6</v>
      </c>
      <c r="E321">
        <v>14.9</v>
      </c>
    </row>
    <row r="322" spans="1:5">
      <c r="A322">
        <v>2414</v>
      </c>
      <c r="B322" s="1">
        <v>41950</v>
      </c>
      <c r="C322" s="8">
        <v>13.4</v>
      </c>
      <c r="D322">
        <v>12.2</v>
      </c>
      <c r="E322">
        <v>15.9</v>
      </c>
    </row>
    <row r="323" spans="1:5">
      <c r="A323">
        <v>2414</v>
      </c>
      <c r="B323" s="1">
        <v>41951</v>
      </c>
      <c r="C323" s="8">
        <v>14.9</v>
      </c>
      <c r="D323">
        <v>13.1</v>
      </c>
      <c r="E323">
        <v>18.2</v>
      </c>
    </row>
    <row r="324" spans="1:5">
      <c r="A324">
        <v>2414</v>
      </c>
      <c r="B324" s="1">
        <v>41952</v>
      </c>
      <c r="C324" s="8">
        <v>14.8</v>
      </c>
      <c r="D324">
        <v>13.6</v>
      </c>
      <c r="E324">
        <v>16.600000000000001</v>
      </c>
    </row>
    <row r="325" spans="1:5">
      <c r="A325">
        <v>2414</v>
      </c>
      <c r="B325" s="1">
        <v>41953</v>
      </c>
      <c r="C325" s="8">
        <v>14.9</v>
      </c>
      <c r="D325">
        <v>13</v>
      </c>
      <c r="E325">
        <v>16.5</v>
      </c>
    </row>
    <row r="326" spans="1:5">
      <c r="A326">
        <v>2414</v>
      </c>
      <c r="B326" s="1">
        <v>41954</v>
      </c>
      <c r="C326" s="8">
        <v>15.4</v>
      </c>
      <c r="D326">
        <v>12.3</v>
      </c>
      <c r="E326">
        <v>17.8</v>
      </c>
    </row>
    <row r="327" spans="1:5">
      <c r="A327">
        <v>2414</v>
      </c>
      <c r="B327" s="1">
        <v>41955</v>
      </c>
      <c r="C327" s="8">
        <v>16.3</v>
      </c>
      <c r="D327">
        <v>13.5</v>
      </c>
      <c r="E327">
        <v>17.8</v>
      </c>
    </row>
    <row r="328" spans="1:5">
      <c r="A328">
        <v>2414</v>
      </c>
      <c r="B328" s="1">
        <v>41956</v>
      </c>
      <c r="C328" s="8">
        <v>13.6</v>
      </c>
      <c r="D328">
        <v>10.7</v>
      </c>
      <c r="E328">
        <v>18</v>
      </c>
    </row>
    <row r="329" spans="1:5">
      <c r="A329">
        <v>2414</v>
      </c>
      <c r="B329" s="1">
        <v>41957</v>
      </c>
      <c r="C329" s="8">
        <v>13.6</v>
      </c>
      <c r="D329">
        <v>9.5</v>
      </c>
      <c r="E329">
        <v>17.7</v>
      </c>
    </row>
    <row r="330" spans="1:5">
      <c r="A330">
        <v>2414</v>
      </c>
      <c r="B330" s="1">
        <v>41958</v>
      </c>
      <c r="C330" s="8">
        <v>14.5</v>
      </c>
      <c r="D330">
        <v>13.3</v>
      </c>
      <c r="E330">
        <v>15.2</v>
      </c>
    </row>
    <row r="331" spans="1:5">
      <c r="A331">
        <v>2414</v>
      </c>
      <c r="B331" s="1">
        <v>41959</v>
      </c>
      <c r="C331" s="8">
        <v>14.6</v>
      </c>
      <c r="D331">
        <v>10.3</v>
      </c>
      <c r="E331">
        <v>17.5</v>
      </c>
    </row>
    <row r="332" spans="1:5">
      <c r="A332">
        <v>2414</v>
      </c>
      <c r="B332" s="1">
        <v>41960</v>
      </c>
      <c r="C332" s="8">
        <v>11.5</v>
      </c>
      <c r="D332">
        <v>9.1999999999999993</v>
      </c>
      <c r="E332">
        <v>13.6</v>
      </c>
    </row>
    <row r="333" spans="1:5">
      <c r="A333">
        <v>2414</v>
      </c>
      <c r="B333" s="1">
        <v>41961</v>
      </c>
      <c r="C333" s="8">
        <v>9.8000000000000007</v>
      </c>
      <c r="D333">
        <v>6.9</v>
      </c>
      <c r="E333">
        <v>14.5</v>
      </c>
    </row>
    <row r="334" spans="1:5">
      <c r="A334">
        <v>2414</v>
      </c>
      <c r="B334" s="1">
        <v>41962</v>
      </c>
      <c r="C334" s="8">
        <v>8</v>
      </c>
      <c r="D334">
        <v>4</v>
      </c>
      <c r="E334">
        <v>14.1</v>
      </c>
    </row>
    <row r="335" spans="1:5">
      <c r="A335">
        <v>2414</v>
      </c>
      <c r="B335" s="1">
        <v>41963</v>
      </c>
      <c r="C335" s="8">
        <v>6.6</v>
      </c>
      <c r="D335">
        <v>2.8</v>
      </c>
      <c r="E335">
        <v>14</v>
      </c>
    </row>
    <row r="336" spans="1:5">
      <c r="A336">
        <v>2414</v>
      </c>
      <c r="B336" s="1">
        <v>41964</v>
      </c>
      <c r="C336" s="8">
        <v>7</v>
      </c>
      <c r="D336">
        <v>2.1</v>
      </c>
      <c r="E336">
        <v>12.6</v>
      </c>
    </row>
    <row r="337" spans="1:5">
      <c r="A337">
        <v>2414</v>
      </c>
      <c r="B337" s="1">
        <v>41965</v>
      </c>
      <c r="C337" s="8">
        <v>7.1</v>
      </c>
      <c r="D337">
        <v>2.8</v>
      </c>
      <c r="E337">
        <v>14.1</v>
      </c>
    </row>
    <row r="338" spans="1:5">
      <c r="A338">
        <v>2414</v>
      </c>
      <c r="B338" s="1">
        <v>41966</v>
      </c>
      <c r="C338" s="8">
        <v>7</v>
      </c>
      <c r="D338">
        <v>4.3</v>
      </c>
      <c r="E338">
        <v>12.6</v>
      </c>
    </row>
    <row r="339" spans="1:5">
      <c r="A339">
        <v>2414</v>
      </c>
      <c r="B339" s="1">
        <v>41967</v>
      </c>
      <c r="C339" s="8">
        <v>8.9</v>
      </c>
      <c r="D339">
        <v>4.8</v>
      </c>
      <c r="E339">
        <v>15.1</v>
      </c>
    </row>
    <row r="340" spans="1:5">
      <c r="A340">
        <v>2414</v>
      </c>
      <c r="B340" s="1">
        <v>41968</v>
      </c>
      <c r="C340" s="8">
        <v>9.8000000000000007</v>
      </c>
      <c r="D340">
        <v>6.9</v>
      </c>
      <c r="E340">
        <v>12.8</v>
      </c>
    </row>
    <row r="341" spans="1:5">
      <c r="A341">
        <v>2414</v>
      </c>
      <c r="B341" s="1">
        <v>41969</v>
      </c>
      <c r="C341" s="8">
        <v>8.3000000000000007</v>
      </c>
      <c r="D341">
        <v>7.6</v>
      </c>
      <c r="E341">
        <v>10</v>
      </c>
    </row>
    <row r="342" spans="1:5">
      <c r="A342">
        <v>2414</v>
      </c>
      <c r="B342" s="1">
        <v>41970</v>
      </c>
      <c r="C342" s="8">
        <v>8</v>
      </c>
      <c r="D342">
        <v>7.4</v>
      </c>
      <c r="E342">
        <v>8.4</v>
      </c>
    </row>
    <row r="343" spans="1:5">
      <c r="A343">
        <v>2414</v>
      </c>
      <c r="B343" s="1">
        <v>41971</v>
      </c>
      <c r="C343" s="8">
        <v>9.4</v>
      </c>
      <c r="D343">
        <v>8</v>
      </c>
      <c r="E343">
        <v>10.8</v>
      </c>
    </row>
    <row r="344" spans="1:5">
      <c r="A344">
        <v>2414</v>
      </c>
      <c r="B344" s="1">
        <v>41972</v>
      </c>
      <c r="C344" s="8">
        <v>11.8</v>
      </c>
      <c r="D344">
        <v>10.199999999999999</v>
      </c>
      <c r="E344">
        <v>16</v>
      </c>
    </row>
    <row r="345" spans="1:5">
      <c r="A345">
        <v>2414</v>
      </c>
      <c r="B345" s="1">
        <v>41973</v>
      </c>
      <c r="C345" s="8">
        <v>12.4</v>
      </c>
      <c r="D345">
        <v>10.4</v>
      </c>
      <c r="E345">
        <v>14.9</v>
      </c>
    </row>
    <row r="346" spans="1:5" s="6" customFormat="1">
      <c r="B346" s="7"/>
      <c r="C346" s="8">
        <f>SUM(C316:C345)/30</f>
        <v>11.66</v>
      </c>
    </row>
    <row r="347" spans="1:5">
      <c r="A347">
        <v>2414</v>
      </c>
      <c r="B347" s="1">
        <v>41974</v>
      </c>
      <c r="C347" s="8">
        <v>14</v>
      </c>
      <c r="D347">
        <v>11.2</v>
      </c>
      <c r="E347">
        <v>15.8</v>
      </c>
    </row>
    <row r="348" spans="1:5">
      <c r="A348">
        <v>2414</v>
      </c>
      <c r="B348" s="1">
        <v>41975</v>
      </c>
      <c r="C348" s="8">
        <v>11.2</v>
      </c>
      <c r="D348">
        <v>10.1</v>
      </c>
      <c r="E348">
        <v>12.7</v>
      </c>
    </row>
    <row r="349" spans="1:5">
      <c r="A349">
        <v>2414</v>
      </c>
      <c r="B349" s="1">
        <v>41976</v>
      </c>
      <c r="C349" s="8">
        <v>10.1</v>
      </c>
      <c r="D349">
        <v>9.1</v>
      </c>
      <c r="E349">
        <v>11.1</v>
      </c>
    </row>
    <row r="350" spans="1:5">
      <c r="A350">
        <v>2414</v>
      </c>
      <c r="B350" s="1">
        <v>41977</v>
      </c>
      <c r="C350" s="8">
        <v>9.1</v>
      </c>
      <c r="D350">
        <v>8.4</v>
      </c>
      <c r="E350">
        <v>10</v>
      </c>
    </row>
    <row r="351" spans="1:5">
      <c r="A351">
        <v>2414</v>
      </c>
      <c r="B351" s="1">
        <v>41978</v>
      </c>
      <c r="C351" s="8">
        <v>9.9</v>
      </c>
      <c r="D351">
        <v>9</v>
      </c>
      <c r="E351">
        <v>11.2</v>
      </c>
    </row>
    <row r="352" spans="1:5">
      <c r="A352">
        <v>2414</v>
      </c>
      <c r="B352" s="1">
        <v>41979</v>
      </c>
      <c r="C352" s="8">
        <v>10.7</v>
      </c>
      <c r="D352">
        <v>9.4</v>
      </c>
      <c r="E352">
        <v>14.5</v>
      </c>
    </row>
    <row r="353" spans="1:5">
      <c r="A353">
        <v>2414</v>
      </c>
      <c r="B353" s="1">
        <v>41980</v>
      </c>
      <c r="C353" s="8">
        <v>9.5</v>
      </c>
      <c r="D353">
        <v>7.4</v>
      </c>
      <c r="E353">
        <v>11.8</v>
      </c>
    </row>
    <row r="354" spans="1:5">
      <c r="A354">
        <v>2414</v>
      </c>
      <c r="B354" s="1">
        <v>41981</v>
      </c>
      <c r="C354" s="8">
        <v>7.3</v>
      </c>
      <c r="D354">
        <v>3.4</v>
      </c>
      <c r="E354">
        <v>12.9</v>
      </c>
    </row>
    <row r="355" spans="1:5">
      <c r="A355">
        <v>2414</v>
      </c>
      <c r="B355" s="1">
        <v>41982</v>
      </c>
      <c r="C355" s="8">
        <v>8</v>
      </c>
      <c r="D355">
        <v>2.1</v>
      </c>
      <c r="E355">
        <v>11.9</v>
      </c>
    </row>
    <row r="356" spans="1:5">
      <c r="A356">
        <v>2414</v>
      </c>
      <c r="B356" s="1">
        <v>41983</v>
      </c>
      <c r="C356" s="8">
        <v>4.2</v>
      </c>
      <c r="D356">
        <v>-0.6</v>
      </c>
      <c r="E356">
        <v>9.9</v>
      </c>
    </row>
    <row r="357" spans="1:5">
      <c r="A357">
        <v>2414</v>
      </c>
      <c r="B357" s="1">
        <v>41984</v>
      </c>
      <c r="C357" s="8">
        <v>4.0999999999999996</v>
      </c>
      <c r="D357">
        <v>-0.7</v>
      </c>
      <c r="E357">
        <v>10.4</v>
      </c>
    </row>
    <row r="358" spans="1:5">
      <c r="A358">
        <v>2414</v>
      </c>
      <c r="B358" s="1">
        <v>41985</v>
      </c>
      <c r="C358" s="8">
        <v>4.3</v>
      </c>
      <c r="D358">
        <v>-1.1000000000000001</v>
      </c>
      <c r="E358">
        <v>10.5</v>
      </c>
    </row>
    <row r="359" spans="1:5">
      <c r="A359">
        <v>2414</v>
      </c>
      <c r="B359" s="1">
        <v>41986</v>
      </c>
      <c r="C359" s="8">
        <v>6.2</v>
      </c>
      <c r="D359">
        <v>5.6</v>
      </c>
      <c r="E359">
        <v>7.5</v>
      </c>
    </row>
    <row r="360" spans="1:5">
      <c r="A360">
        <v>2414</v>
      </c>
      <c r="B360" s="1">
        <v>41987</v>
      </c>
      <c r="C360" s="8">
        <v>7.3</v>
      </c>
      <c r="D360">
        <v>6.1</v>
      </c>
      <c r="E360">
        <v>8.4</v>
      </c>
    </row>
    <row r="361" spans="1:5">
      <c r="A361">
        <v>2414</v>
      </c>
      <c r="B361" s="1">
        <v>41988</v>
      </c>
      <c r="C361" s="8">
        <v>8.6999999999999993</v>
      </c>
      <c r="D361">
        <v>7.6</v>
      </c>
      <c r="E361">
        <v>10.199999999999999</v>
      </c>
    </row>
    <row r="362" spans="1:5">
      <c r="A362">
        <v>2414</v>
      </c>
      <c r="B362" s="1">
        <v>41989</v>
      </c>
      <c r="C362" s="8">
        <v>9.3000000000000007</v>
      </c>
      <c r="D362">
        <v>8.6999999999999993</v>
      </c>
      <c r="E362">
        <v>11.4</v>
      </c>
    </row>
    <row r="363" spans="1:5">
      <c r="A363">
        <v>2414</v>
      </c>
      <c r="B363" s="1">
        <v>41990</v>
      </c>
      <c r="C363" s="8">
        <v>8.1999999999999993</v>
      </c>
      <c r="D363">
        <v>5.3</v>
      </c>
      <c r="E363">
        <v>12.2</v>
      </c>
    </row>
    <row r="364" spans="1:5">
      <c r="A364">
        <v>2414</v>
      </c>
      <c r="B364" s="1">
        <v>41991</v>
      </c>
      <c r="C364" s="8">
        <v>5.6</v>
      </c>
      <c r="D364">
        <v>1.7</v>
      </c>
      <c r="E364">
        <v>10.3</v>
      </c>
    </row>
    <row r="365" spans="1:5">
      <c r="A365">
        <v>2414</v>
      </c>
      <c r="B365" s="1">
        <v>41992</v>
      </c>
      <c r="C365" s="8">
        <v>5.8</v>
      </c>
      <c r="D365">
        <v>1.9</v>
      </c>
      <c r="E365">
        <v>11.7</v>
      </c>
    </row>
    <row r="366" spans="1:5">
      <c r="A366">
        <v>2414</v>
      </c>
      <c r="B366" s="1">
        <v>41993</v>
      </c>
      <c r="C366" s="8">
        <v>7.1</v>
      </c>
      <c r="D366">
        <v>4.5</v>
      </c>
      <c r="E366">
        <v>11.1</v>
      </c>
    </row>
    <row r="367" spans="1:5">
      <c r="A367">
        <v>2414</v>
      </c>
      <c r="B367" s="1">
        <v>41994</v>
      </c>
      <c r="C367" s="8">
        <v>6.5</v>
      </c>
      <c r="D367">
        <v>3.9</v>
      </c>
      <c r="E367">
        <v>10.8</v>
      </c>
    </row>
    <row r="368" spans="1:5">
      <c r="A368">
        <v>2414</v>
      </c>
      <c r="B368" s="1">
        <v>41995</v>
      </c>
      <c r="C368" s="8">
        <v>3.7</v>
      </c>
      <c r="D368">
        <v>2.1</v>
      </c>
      <c r="E368">
        <v>5.5</v>
      </c>
    </row>
    <row r="369" spans="1:5">
      <c r="A369">
        <v>2414</v>
      </c>
      <c r="B369" s="1">
        <v>41996</v>
      </c>
      <c r="C369" s="8">
        <v>3.6</v>
      </c>
      <c r="D369">
        <v>2.4</v>
      </c>
      <c r="E369">
        <v>4.5</v>
      </c>
    </row>
    <row r="370" spans="1:5">
      <c r="A370">
        <v>2414</v>
      </c>
      <c r="B370" s="1">
        <v>41997</v>
      </c>
      <c r="C370" s="8">
        <v>5.0999999999999996</v>
      </c>
      <c r="D370">
        <v>4.0999999999999996</v>
      </c>
      <c r="E370">
        <v>6.7</v>
      </c>
    </row>
    <row r="371" spans="1:5">
      <c r="A371">
        <v>2414</v>
      </c>
      <c r="B371" s="1">
        <v>41998</v>
      </c>
      <c r="C371" s="8">
        <v>5.0999999999999996</v>
      </c>
      <c r="D371">
        <v>1.1000000000000001</v>
      </c>
      <c r="E371">
        <v>8.6999999999999993</v>
      </c>
    </row>
    <row r="372" spans="1:5">
      <c r="A372">
        <v>2414</v>
      </c>
      <c r="B372" s="1">
        <v>41999</v>
      </c>
      <c r="C372" s="8">
        <v>1.8</v>
      </c>
      <c r="D372">
        <v>-1.6</v>
      </c>
      <c r="E372">
        <v>8.6999999999999993</v>
      </c>
    </row>
    <row r="373" spans="1:5">
      <c r="A373">
        <v>2414</v>
      </c>
      <c r="B373" s="1">
        <v>42000</v>
      </c>
      <c r="C373" s="8">
        <v>-0.5</v>
      </c>
      <c r="D373">
        <v>-2.8</v>
      </c>
      <c r="E373">
        <v>1.7</v>
      </c>
    </row>
    <row r="374" spans="1:5">
      <c r="A374">
        <v>2414</v>
      </c>
      <c r="B374" s="1">
        <v>42001</v>
      </c>
      <c r="C374" s="8">
        <v>0.4</v>
      </c>
      <c r="D374">
        <v>-0.5</v>
      </c>
      <c r="E374">
        <v>1.7</v>
      </c>
    </row>
    <row r="375" spans="1:5">
      <c r="A375">
        <v>2414</v>
      </c>
      <c r="B375" s="1">
        <v>42002</v>
      </c>
      <c r="C375" s="8">
        <v>1.3</v>
      </c>
      <c r="D375">
        <v>-3.3</v>
      </c>
      <c r="E375">
        <v>6.3</v>
      </c>
    </row>
    <row r="376" spans="1:5">
      <c r="A376">
        <v>2414</v>
      </c>
      <c r="B376" s="1">
        <v>42003</v>
      </c>
      <c r="C376" s="8">
        <v>0.4</v>
      </c>
      <c r="D376">
        <v>-4.4000000000000004</v>
      </c>
      <c r="E376">
        <v>5.2</v>
      </c>
    </row>
    <row r="377" spans="1:5">
      <c r="A377">
        <v>2414</v>
      </c>
      <c r="B377" s="1">
        <v>42004</v>
      </c>
      <c r="C377" s="8">
        <v>-1.2</v>
      </c>
      <c r="D377">
        <v>-4.0999999999999996</v>
      </c>
      <c r="E377">
        <v>2</v>
      </c>
    </row>
    <row r="378" spans="1:5">
      <c r="C378" s="8">
        <f>SUM(C347:C377)/31</f>
        <v>6.0258064516129037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78"/>
  <sheetViews>
    <sheetView workbookViewId="0">
      <selection activeCell="M22" sqref="M22"/>
    </sheetView>
  </sheetViews>
  <sheetFormatPr defaultRowHeight="15"/>
  <cols>
    <col min="2" max="2" width="10.7109375" bestFit="1" customWidth="1"/>
    <col min="3" max="5" width="9.140625" style="8"/>
    <col min="6" max="6" width="11.42578125" customWidth="1"/>
    <col min="7" max="7" width="5.7109375" style="8" customWidth="1"/>
    <col min="8" max="8" width="4.42578125" style="8" customWidth="1"/>
    <col min="9" max="17" width="5" style="8" bestFit="1" customWidth="1"/>
    <col min="18" max="18" width="5.140625" style="8" customWidth="1"/>
    <col min="19" max="19" width="9.140625" style="8"/>
  </cols>
  <sheetData>
    <row r="1" spans="1:19">
      <c r="A1" s="2" t="s">
        <v>0</v>
      </c>
      <c r="B1" s="2" t="s">
        <v>1</v>
      </c>
      <c r="C1" s="8" t="s">
        <v>2</v>
      </c>
      <c r="D1" s="8" t="s">
        <v>3</v>
      </c>
      <c r="E1" s="8" t="s">
        <v>4</v>
      </c>
    </row>
    <row r="2" spans="1:19">
      <c r="A2" s="2">
        <v>2414</v>
      </c>
      <c r="B2" s="3">
        <v>42005</v>
      </c>
      <c r="C2" s="8">
        <v>0</v>
      </c>
      <c r="D2" s="8">
        <v>-4.2</v>
      </c>
      <c r="E2" s="8">
        <v>6.4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  <c r="S2" s="8">
        <v>2015</v>
      </c>
    </row>
    <row r="3" spans="1:19">
      <c r="A3" s="2">
        <v>2414</v>
      </c>
      <c r="B3" s="3">
        <v>42006</v>
      </c>
      <c r="C3" s="8">
        <v>1.1000000000000001</v>
      </c>
      <c r="D3" s="8">
        <v>-3.7</v>
      </c>
      <c r="E3" s="8">
        <v>7.7</v>
      </c>
      <c r="G3" s="8">
        <v>4.5999999999999996</v>
      </c>
      <c r="H3" s="8">
        <v>5.2</v>
      </c>
      <c r="I3" s="8">
        <v>10.6</v>
      </c>
      <c r="J3" s="8">
        <v>15</v>
      </c>
      <c r="K3" s="8">
        <v>20</v>
      </c>
      <c r="L3" s="8">
        <v>24.4</v>
      </c>
      <c r="M3" s="8">
        <v>29.6</v>
      </c>
      <c r="N3" s="8">
        <v>26.1</v>
      </c>
      <c r="O3" s="8">
        <v>21.1</v>
      </c>
      <c r="P3" s="8">
        <v>14.5</v>
      </c>
      <c r="Q3" s="8">
        <v>8.6999999999999993</v>
      </c>
      <c r="R3" s="8">
        <v>4.5999999999999996</v>
      </c>
    </row>
    <row r="4" spans="1:19">
      <c r="A4" s="2">
        <v>2414</v>
      </c>
      <c r="B4" s="3">
        <v>42007</v>
      </c>
      <c r="C4" s="8">
        <v>3.6</v>
      </c>
      <c r="D4" s="8">
        <v>-1.7</v>
      </c>
      <c r="E4" s="8">
        <v>11.6</v>
      </c>
      <c r="G4" s="8">
        <v>31</v>
      </c>
      <c r="H4" s="8">
        <v>28</v>
      </c>
      <c r="I4" s="8">
        <v>31</v>
      </c>
      <c r="J4" s="8">
        <v>30</v>
      </c>
      <c r="K4" s="8">
        <v>31</v>
      </c>
      <c r="L4" s="8">
        <v>30</v>
      </c>
      <c r="M4" s="8">
        <v>31</v>
      </c>
      <c r="N4" s="8">
        <v>31</v>
      </c>
      <c r="O4" s="8">
        <v>30</v>
      </c>
      <c r="P4" s="8">
        <v>31</v>
      </c>
      <c r="Q4" s="8">
        <v>30</v>
      </c>
      <c r="R4" s="8">
        <v>31</v>
      </c>
    </row>
    <row r="5" spans="1:19">
      <c r="A5" s="2">
        <v>2414</v>
      </c>
      <c r="B5" s="3">
        <v>42008</v>
      </c>
      <c r="C5" s="8">
        <v>7.5</v>
      </c>
      <c r="D5" s="8">
        <v>2.1</v>
      </c>
      <c r="E5" s="8">
        <v>12.2</v>
      </c>
    </row>
    <row r="6" spans="1:19">
      <c r="A6" s="2">
        <v>2414</v>
      </c>
      <c r="B6" s="3">
        <v>42009</v>
      </c>
      <c r="C6" s="8">
        <v>4.9000000000000004</v>
      </c>
      <c r="D6" s="8">
        <v>-2.2999999999999998</v>
      </c>
      <c r="E6" s="8">
        <v>10.8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8" t="s">
        <v>12</v>
      </c>
      <c r="O6" s="8" t="s">
        <v>13</v>
      </c>
      <c r="P6" s="8" t="s">
        <v>14</v>
      </c>
      <c r="Q6" s="8" t="s">
        <v>15</v>
      </c>
      <c r="R6" s="8" t="s">
        <v>16</v>
      </c>
      <c r="S6" s="8">
        <v>2014</v>
      </c>
    </row>
    <row r="7" spans="1:19">
      <c r="A7" s="2">
        <v>2414</v>
      </c>
      <c r="B7" s="3">
        <v>42010</v>
      </c>
      <c r="C7" s="8">
        <v>5.3</v>
      </c>
      <c r="D7" s="8">
        <v>-0.3</v>
      </c>
      <c r="E7" s="8">
        <v>10.6</v>
      </c>
      <c r="G7" s="8">
        <v>6</v>
      </c>
      <c r="H7" s="8">
        <v>8</v>
      </c>
      <c r="I7" s="8">
        <v>11.6</v>
      </c>
      <c r="J7" s="8">
        <v>15.7</v>
      </c>
      <c r="K7" s="8">
        <v>18.600000000000001</v>
      </c>
      <c r="L7" s="8">
        <v>23.6</v>
      </c>
      <c r="M7" s="8">
        <v>23.1</v>
      </c>
      <c r="N7" s="8">
        <v>22.7</v>
      </c>
      <c r="O7" s="8">
        <v>20.399999999999999</v>
      </c>
      <c r="P7" s="8">
        <v>16.399999999999999</v>
      </c>
      <c r="Q7" s="8">
        <v>11.7</v>
      </c>
      <c r="R7" s="8">
        <v>6</v>
      </c>
    </row>
    <row r="8" spans="1:19">
      <c r="A8" s="2">
        <v>2414</v>
      </c>
      <c r="B8" s="3">
        <v>42011</v>
      </c>
      <c r="C8" s="8">
        <v>3.2</v>
      </c>
      <c r="D8" s="8">
        <v>-1.5</v>
      </c>
      <c r="E8" s="8">
        <v>9.1</v>
      </c>
      <c r="G8" s="8">
        <v>31</v>
      </c>
      <c r="H8" s="8">
        <v>28</v>
      </c>
      <c r="I8" s="8">
        <v>31</v>
      </c>
      <c r="J8" s="8">
        <v>30</v>
      </c>
      <c r="K8" s="8">
        <v>31</v>
      </c>
      <c r="L8" s="8">
        <v>30</v>
      </c>
      <c r="M8" s="8">
        <v>31</v>
      </c>
      <c r="N8" s="8">
        <v>31</v>
      </c>
      <c r="O8" s="8">
        <v>30</v>
      </c>
      <c r="P8" s="8">
        <v>31</v>
      </c>
      <c r="Q8" s="8">
        <v>30</v>
      </c>
      <c r="R8" s="8">
        <v>31</v>
      </c>
    </row>
    <row r="9" spans="1:19">
      <c r="A9" s="2">
        <v>2414</v>
      </c>
      <c r="B9" s="3">
        <v>42012</v>
      </c>
      <c r="C9" s="8">
        <v>5.6</v>
      </c>
      <c r="D9" s="8">
        <v>2.2999999999999998</v>
      </c>
      <c r="E9" s="8">
        <v>11.2</v>
      </c>
    </row>
    <row r="10" spans="1:19">
      <c r="A10" s="2">
        <v>2414</v>
      </c>
      <c r="B10" s="3">
        <v>42013</v>
      </c>
      <c r="C10" s="8">
        <v>3.8</v>
      </c>
      <c r="D10" s="8">
        <v>0.7</v>
      </c>
      <c r="E10" s="8">
        <v>9.5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  <c r="L10" s="8" t="s">
        <v>10</v>
      </c>
      <c r="M10" s="8" t="s">
        <v>11</v>
      </c>
      <c r="N10" s="8" t="s">
        <v>12</v>
      </c>
      <c r="O10" s="8" t="s">
        <v>13</v>
      </c>
      <c r="P10" s="8" t="s">
        <v>14</v>
      </c>
      <c r="Q10" s="8" t="s">
        <v>15</v>
      </c>
      <c r="R10" s="8" t="s">
        <v>16</v>
      </c>
      <c r="S10" s="8">
        <v>2013</v>
      </c>
    </row>
    <row r="11" spans="1:19">
      <c r="A11" s="2">
        <v>2414</v>
      </c>
      <c r="B11" s="3">
        <v>42014</v>
      </c>
      <c r="C11" s="8">
        <v>5.0999999999999996</v>
      </c>
      <c r="D11" s="8">
        <v>1.7</v>
      </c>
      <c r="E11" s="8">
        <v>10</v>
      </c>
      <c r="G11" s="8">
        <v>3.6</v>
      </c>
      <c r="H11" s="8">
        <v>3.5</v>
      </c>
      <c r="I11" s="8">
        <v>7.7</v>
      </c>
      <c r="J11" s="8">
        <v>14.1</v>
      </c>
      <c r="K11" s="8">
        <v>16.7</v>
      </c>
      <c r="L11" s="8">
        <v>22.7</v>
      </c>
      <c r="M11" s="8">
        <v>26.4</v>
      </c>
      <c r="N11" s="8">
        <v>24.7</v>
      </c>
      <c r="O11" s="8">
        <v>20.6</v>
      </c>
      <c r="P11" s="8">
        <v>15.6</v>
      </c>
      <c r="Q11" s="8">
        <v>9.1</v>
      </c>
      <c r="R11" s="8">
        <v>4.2</v>
      </c>
    </row>
    <row r="12" spans="1:19">
      <c r="A12" s="2">
        <v>2414</v>
      </c>
      <c r="B12" s="3">
        <v>42015</v>
      </c>
      <c r="C12" s="8">
        <v>4</v>
      </c>
      <c r="D12" s="8">
        <v>0.4</v>
      </c>
      <c r="E12" s="8">
        <v>9.6</v>
      </c>
      <c r="G12" s="8">
        <v>31</v>
      </c>
      <c r="H12" s="8">
        <v>28</v>
      </c>
      <c r="I12" s="8">
        <v>31</v>
      </c>
      <c r="J12" s="8">
        <v>30</v>
      </c>
      <c r="K12" s="8">
        <v>31</v>
      </c>
      <c r="L12" s="8">
        <v>30</v>
      </c>
      <c r="M12" s="8">
        <v>31</v>
      </c>
      <c r="N12" s="8">
        <v>31</v>
      </c>
      <c r="O12" s="8">
        <v>30</v>
      </c>
      <c r="P12" s="8">
        <v>31</v>
      </c>
      <c r="Q12" s="8">
        <v>30</v>
      </c>
      <c r="R12" s="8">
        <v>31</v>
      </c>
    </row>
    <row r="13" spans="1:19">
      <c r="A13" s="2">
        <v>2414</v>
      </c>
      <c r="B13" s="3">
        <v>42016</v>
      </c>
      <c r="C13" s="8">
        <v>6</v>
      </c>
      <c r="D13" s="8">
        <v>-0.1</v>
      </c>
      <c r="E13" s="8">
        <v>14.3</v>
      </c>
    </row>
    <row r="14" spans="1:19">
      <c r="A14" s="2">
        <v>2414</v>
      </c>
      <c r="B14" s="3">
        <v>42017</v>
      </c>
      <c r="C14" s="8">
        <v>4.3</v>
      </c>
      <c r="D14" s="8">
        <v>-1.9</v>
      </c>
      <c r="E14" s="8">
        <v>10.6</v>
      </c>
      <c r="G14" s="8" t="s">
        <v>19</v>
      </c>
    </row>
    <row r="15" spans="1:19">
      <c r="A15" s="2">
        <v>2414</v>
      </c>
      <c r="B15" s="3">
        <v>42018</v>
      </c>
      <c r="C15" s="8">
        <v>6.3</v>
      </c>
      <c r="D15" s="8">
        <v>3.4</v>
      </c>
      <c r="E15" s="8">
        <v>9.8000000000000007</v>
      </c>
      <c r="G15" s="8">
        <f>(P11*P12+Q11*Q12+R11*R12+G7*G8+H7*H8+I7*I8+J7*J8)/(SUM(P12:R12)+SUM(G8:J8))</f>
        <v>10.034905660377357</v>
      </c>
    </row>
    <row r="16" spans="1:19">
      <c r="A16" s="2">
        <v>2414</v>
      </c>
      <c r="B16" s="3">
        <v>42019</v>
      </c>
      <c r="C16" s="8">
        <v>4.5999999999999996</v>
      </c>
      <c r="D16" s="8">
        <v>-0.2</v>
      </c>
      <c r="E16" s="8">
        <v>10.1</v>
      </c>
    </row>
    <row r="17" spans="1:7">
      <c r="A17" s="2">
        <v>2414</v>
      </c>
      <c r="B17" s="3">
        <v>42020</v>
      </c>
      <c r="C17" s="8">
        <v>9.3000000000000007</v>
      </c>
      <c r="D17" s="8">
        <v>5.8</v>
      </c>
      <c r="E17" s="8">
        <v>12</v>
      </c>
      <c r="G17" s="8" t="s">
        <v>20</v>
      </c>
    </row>
    <row r="18" spans="1:7">
      <c r="A18" s="2">
        <v>2414</v>
      </c>
      <c r="B18" s="3">
        <v>42021</v>
      </c>
      <c r="C18" s="8">
        <v>11.4</v>
      </c>
      <c r="D18" s="8">
        <v>7.4</v>
      </c>
      <c r="E18" s="8">
        <v>14</v>
      </c>
      <c r="G18" s="8">
        <f>(P7*P8+Q7*Q8+R7*R8+G3*G4+H3*H4+I3*I4+J3*J4)/(SUM(P8:R8)+SUM(G4:J4))</f>
        <v>9.9632075471698105</v>
      </c>
    </row>
    <row r="19" spans="1:7">
      <c r="A19" s="2">
        <v>2414</v>
      </c>
      <c r="B19" s="3">
        <v>42022</v>
      </c>
      <c r="C19" s="8">
        <v>6.3</v>
      </c>
      <c r="D19" s="8">
        <v>2.2000000000000002</v>
      </c>
      <c r="E19" s="8">
        <v>12.3</v>
      </c>
    </row>
    <row r="20" spans="1:7">
      <c r="A20" s="2">
        <v>2414</v>
      </c>
      <c r="B20" s="3">
        <v>42023</v>
      </c>
      <c r="C20" s="8">
        <v>3.1</v>
      </c>
      <c r="D20" s="8">
        <v>-0.6</v>
      </c>
      <c r="E20" s="8">
        <v>8.4</v>
      </c>
    </row>
    <row r="21" spans="1:7">
      <c r="A21" s="2">
        <v>2414</v>
      </c>
      <c r="B21" s="3">
        <v>42024</v>
      </c>
      <c r="C21" s="8">
        <v>3.7</v>
      </c>
      <c r="D21" s="8">
        <v>-0.2</v>
      </c>
      <c r="E21" s="8">
        <v>7.6</v>
      </c>
    </row>
    <row r="22" spans="1:7">
      <c r="A22" s="2">
        <v>2414</v>
      </c>
      <c r="B22" s="3">
        <v>42025</v>
      </c>
      <c r="C22" s="8">
        <v>5.6</v>
      </c>
      <c r="D22" s="8">
        <v>2.5</v>
      </c>
      <c r="E22" s="8">
        <v>8.6999999999999993</v>
      </c>
    </row>
    <row r="23" spans="1:7">
      <c r="A23" s="2">
        <v>2414</v>
      </c>
      <c r="B23" s="3">
        <v>42026</v>
      </c>
      <c r="C23" s="8">
        <v>6.6</v>
      </c>
      <c r="D23" s="8">
        <v>5.2</v>
      </c>
      <c r="E23" s="8">
        <v>9.4</v>
      </c>
    </row>
    <row r="24" spans="1:7">
      <c r="A24" s="2">
        <v>2414</v>
      </c>
      <c r="B24" s="3">
        <v>42027</v>
      </c>
      <c r="C24" s="8">
        <v>5.4</v>
      </c>
      <c r="D24" s="8">
        <v>1.8</v>
      </c>
      <c r="E24" s="8">
        <v>12.1</v>
      </c>
    </row>
    <row r="25" spans="1:7">
      <c r="A25" s="2">
        <v>2414</v>
      </c>
      <c r="B25" s="3">
        <v>42028</v>
      </c>
      <c r="C25" s="8">
        <v>4.7</v>
      </c>
      <c r="D25" s="8">
        <v>0.5</v>
      </c>
      <c r="E25" s="8">
        <v>12.7</v>
      </c>
    </row>
    <row r="26" spans="1:7">
      <c r="A26" s="2">
        <v>2414</v>
      </c>
      <c r="B26" s="3">
        <v>42029</v>
      </c>
      <c r="C26" s="8">
        <v>4.5</v>
      </c>
      <c r="D26" s="8">
        <v>-1.4</v>
      </c>
      <c r="E26" s="8">
        <v>12.2</v>
      </c>
    </row>
    <row r="27" spans="1:7">
      <c r="A27" s="2">
        <v>2414</v>
      </c>
      <c r="B27" s="3">
        <v>42030</v>
      </c>
      <c r="C27" s="8">
        <v>5.3</v>
      </c>
      <c r="D27" s="8">
        <v>-0.9</v>
      </c>
      <c r="E27" s="8">
        <v>9.9</v>
      </c>
    </row>
    <row r="28" spans="1:7">
      <c r="A28" s="2">
        <v>2414</v>
      </c>
      <c r="B28" s="3">
        <v>42031</v>
      </c>
      <c r="C28" s="8">
        <v>2.2999999999999998</v>
      </c>
      <c r="D28" s="8">
        <v>-0.8</v>
      </c>
      <c r="E28" s="8">
        <v>7.4</v>
      </c>
    </row>
    <row r="29" spans="1:7">
      <c r="A29" s="2">
        <v>2414</v>
      </c>
      <c r="B29" s="3">
        <v>42032</v>
      </c>
      <c r="C29" s="8">
        <v>1.7</v>
      </c>
      <c r="D29" s="8">
        <v>-3.2</v>
      </c>
      <c r="E29" s="8">
        <v>9.5</v>
      </c>
    </row>
    <row r="30" spans="1:7">
      <c r="A30" s="2">
        <v>2414</v>
      </c>
      <c r="B30" s="3">
        <v>42033</v>
      </c>
      <c r="C30" s="8">
        <v>2.6</v>
      </c>
      <c r="D30" s="8">
        <v>-2</v>
      </c>
      <c r="E30" s="8">
        <v>5.0999999999999996</v>
      </c>
    </row>
    <row r="31" spans="1:7">
      <c r="A31" s="2">
        <v>2414</v>
      </c>
      <c r="B31" s="3">
        <v>42034</v>
      </c>
      <c r="C31" s="8">
        <v>2.6</v>
      </c>
      <c r="D31" s="8">
        <v>-1.1000000000000001</v>
      </c>
      <c r="E31" s="8">
        <v>7.3</v>
      </c>
    </row>
    <row r="32" spans="1:7">
      <c r="A32" s="2">
        <v>2414</v>
      </c>
      <c r="B32" s="3">
        <v>42035</v>
      </c>
      <c r="C32" s="8">
        <v>1.6</v>
      </c>
      <c r="D32" s="8">
        <v>-3.6</v>
      </c>
      <c r="E32" s="8">
        <v>8.4</v>
      </c>
    </row>
    <row r="33" spans="1:19" s="6" customFormat="1">
      <c r="B33" s="7"/>
      <c r="C33" s="8">
        <f>SUM(C2:C32)/31</f>
        <v>4.5806451612903221</v>
      </c>
      <c r="D33" s="8"/>
      <c r="E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>
      <c r="A34" s="2">
        <v>2414</v>
      </c>
      <c r="B34" s="3">
        <v>42036</v>
      </c>
      <c r="C34" s="8">
        <v>2.2000000000000002</v>
      </c>
      <c r="D34" s="8">
        <v>-2.6</v>
      </c>
      <c r="E34" s="8">
        <v>8.4</v>
      </c>
    </row>
    <row r="35" spans="1:19">
      <c r="A35" s="2">
        <v>2414</v>
      </c>
      <c r="B35" s="3">
        <v>42037</v>
      </c>
      <c r="C35" s="8">
        <v>2.7</v>
      </c>
      <c r="D35" s="8">
        <v>-3.5</v>
      </c>
      <c r="E35" s="8">
        <v>9.1</v>
      </c>
    </row>
    <row r="36" spans="1:19">
      <c r="A36" s="2">
        <v>2414</v>
      </c>
      <c r="B36" s="3">
        <v>42038</v>
      </c>
      <c r="C36" s="8">
        <v>5.3</v>
      </c>
      <c r="D36" s="8">
        <v>1</v>
      </c>
      <c r="E36" s="8">
        <v>7.6</v>
      </c>
    </row>
    <row r="37" spans="1:19">
      <c r="A37" s="2">
        <v>2414</v>
      </c>
      <c r="B37" s="3">
        <v>42039</v>
      </c>
      <c r="C37" s="8">
        <v>5.5</v>
      </c>
      <c r="D37" s="8">
        <v>3.3</v>
      </c>
      <c r="E37" s="8">
        <v>8.4</v>
      </c>
    </row>
    <row r="38" spans="1:19">
      <c r="A38" s="2">
        <v>2414</v>
      </c>
      <c r="B38" s="3">
        <v>42040</v>
      </c>
      <c r="C38" s="8">
        <v>3</v>
      </c>
      <c r="D38" s="8">
        <v>0.3</v>
      </c>
      <c r="E38" s="8">
        <v>6.4</v>
      </c>
    </row>
    <row r="39" spans="1:19">
      <c r="A39" s="2">
        <v>2414</v>
      </c>
      <c r="B39" s="3">
        <v>42041</v>
      </c>
      <c r="C39" s="8">
        <v>1.5</v>
      </c>
      <c r="D39" s="8">
        <v>0.3</v>
      </c>
      <c r="E39" s="8">
        <v>2.8</v>
      </c>
    </row>
    <row r="40" spans="1:19">
      <c r="A40" s="2">
        <v>2414</v>
      </c>
      <c r="B40" s="3">
        <v>42042</v>
      </c>
      <c r="C40" s="8">
        <v>2.8</v>
      </c>
      <c r="D40" s="8">
        <v>-0.2</v>
      </c>
      <c r="E40" s="8">
        <v>7.5</v>
      </c>
    </row>
    <row r="41" spans="1:19">
      <c r="A41" s="2">
        <v>2414</v>
      </c>
      <c r="B41" s="3">
        <v>42043</v>
      </c>
      <c r="C41" s="8">
        <v>1.4</v>
      </c>
      <c r="D41" s="8">
        <v>-2.1</v>
      </c>
      <c r="E41" s="8">
        <v>7.9</v>
      </c>
    </row>
    <row r="42" spans="1:19">
      <c r="A42" s="2">
        <v>2414</v>
      </c>
      <c r="B42" s="3">
        <v>42044</v>
      </c>
      <c r="C42" s="8">
        <v>1.4</v>
      </c>
      <c r="D42" s="8">
        <v>-4.5999999999999996</v>
      </c>
      <c r="E42" s="8">
        <v>7.9</v>
      </c>
    </row>
    <row r="43" spans="1:19">
      <c r="A43" s="2">
        <v>2414</v>
      </c>
      <c r="B43" s="3">
        <v>42045</v>
      </c>
      <c r="C43" s="8">
        <v>3.3</v>
      </c>
      <c r="D43" s="8">
        <v>-2.6</v>
      </c>
      <c r="E43" s="8">
        <v>10.6</v>
      </c>
    </row>
    <row r="44" spans="1:19">
      <c r="A44" s="2">
        <v>2414</v>
      </c>
      <c r="B44" s="3">
        <v>42046</v>
      </c>
      <c r="C44" s="8">
        <v>3.1</v>
      </c>
      <c r="D44" s="8">
        <v>-1.9</v>
      </c>
      <c r="E44" s="8">
        <v>10.7</v>
      </c>
    </row>
    <row r="45" spans="1:19">
      <c r="A45" s="2">
        <v>2414</v>
      </c>
      <c r="B45" s="3">
        <v>42047</v>
      </c>
      <c r="C45" s="8">
        <v>4.3</v>
      </c>
      <c r="D45" s="8">
        <v>-0.8</v>
      </c>
      <c r="E45" s="8">
        <v>9.1999999999999993</v>
      </c>
    </row>
    <row r="46" spans="1:19">
      <c r="A46" s="2">
        <v>2414</v>
      </c>
      <c r="B46" s="3">
        <v>42048</v>
      </c>
      <c r="C46" s="8">
        <v>6</v>
      </c>
      <c r="D46" s="8">
        <v>5</v>
      </c>
      <c r="E46" s="8">
        <v>9.6</v>
      </c>
    </row>
    <row r="47" spans="1:19">
      <c r="A47" s="2">
        <v>2414</v>
      </c>
      <c r="B47" s="3">
        <v>42049</v>
      </c>
      <c r="C47" s="8">
        <v>5.3</v>
      </c>
      <c r="D47" s="8">
        <v>4</v>
      </c>
      <c r="E47" s="8">
        <v>8.1</v>
      </c>
    </row>
    <row r="48" spans="1:19">
      <c r="A48" s="2">
        <v>2414</v>
      </c>
      <c r="B48" s="3">
        <v>42050</v>
      </c>
      <c r="C48" s="8">
        <v>8.5</v>
      </c>
      <c r="D48" s="8">
        <v>6.6</v>
      </c>
      <c r="E48" s="8">
        <v>9.8000000000000007</v>
      </c>
    </row>
    <row r="49" spans="1:19">
      <c r="A49" s="2">
        <v>2414</v>
      </c>
      <c r="B49" s="3">
        <v>42051</v>
      </c>
      <c r="C49" s="8">
        <v>7.4</v>
      </c>
      <c r="D49" s="8">
        <v>2.2999999999999998</v>
      </c>
      <c r="E49" s="8">
        <v>12.5</v>
      </c>
    </row>
    <row r="50" spans="1:19">
      <c r="A50" s="2">
        <v>2414</v>
      </c>
      <c r="B50" s="3">
        <v>42052</v>
      </c>
      <c r="C50" s="8">
        <v>8</v>
      </c>
      <c r="D50" s="8">
        <v>2.5</v>
      </c>
      <c r="E50" s="8">
        <v>13.8</v>
      </c>
    </row>
    <row r="51" spans="1:19">
      <c r="A51" s="2">
        <v>2414</v>
      </c>
      <c r="B51" s="3">
        <v>42053</v>
      </c>
      <c r="C51" s="8">
        <v>4.9000000000000004</v>
      </c>
      <c r="D51" s="8">
        <v>-0.6</v>
      </c>
      <c r="E51" s="8">
        <v>10.9</v>
      </c>
    </row>
    <row r="52" spans="1:19">
      <c r="A52" s="2">
        <v>2414</v>
      </c>
      <c r="B52" s="3">
        <v>42054</v>
      </c>
      <c r="C52" s="8">
        <v>4</v>
      </c>
      <c r="D52" s="8">
        <v>-1.5</v>
      </c>
      <c r="E52" s="8">
        <v>11.6</v>
      </c>
    </row>
    <row r="53" spans="1:19">
      <c r="A53" s="2">
        <v>2414</v>
      </c>
      <c r="B53" s="3">
        <v>42055</v>
      </c>
      <c r="C53" s="8">
        <v>5.0999999999999996</v>
      </c>
      <c r="D53" s="8">
        <v>-1.5</v>
      </c>
      <c r="E53" s="8">
        <v>11.8</v>
      </c>
    </row>
    <row r="54" spans="1:19">
      <c r="A54" s="2">
        <v>2414</v>
      </c>
      <c r="B54" s="3">
        <v>42056</v>
      </c>
      <c r="C54" s="8">
        <v>7.1</v>
      </c>
      <c r="D54" s="8">
        <v>4.8</v>
      </c>
      <c r="E54" s="8">
        <v>9.3000000000000007</v>
      </c>
    </row>
    <row r="55" spans="1:19">
      <c r="A55" s="2">
        <v>2414</v>
      </c>
      <c r="B55" s="3">
        <v>42057</v>
      </c>
      <c r="C55" s="8">
        <v>7.4</v>
      </c>
      <c r="D55" s="8">
        <v>3.3</v>
      </c>
      <c r="E55" s="8">
        <v>10.9</v>
      </c>
    </row>
    <row r="56" spans="1:19">
      <c r="A56" s="2">
        <v>2414</v>
      </c>
      <c r="B56" s="3">
        <v>42058</v>
      </c>
      <c r="C56" s="8">
        <v>6.5</v>
      </c>
      <c r="D56" s="8">
        <v>0.5</v>
      </c>
      <c r="E56" s="8">
        <v>13.3</v>
      </c>
    </row>
    <row r="57" spans="1:19">
      <c r="A57" s="2">
        <v>2414</v>
      </c>
      <c r="B57" s="3">
        <v>42059</v>
      </c>
      <c r="C57" s="8">
        <v>6.6</v>
      </c>
      <c r="D57" s="8">
        <v>3.3</v>
      </c>
      <c r="E57" s="8">
        <v>8.6</v>
      </c>
    </row>
    <row r="58" spans="1:19">
      <c r="A58" s="2">
        <v>2414</v>
      </c>
      <c r="B58" s="3">
        <v>42060</v>
      </c>
      <c r="C58" s="8">
        <v>7.2</v>
      </c>
      <c r="D58" s="8">
        <v>2.6</v>
      </c>
      <c r="E58" s="8">
        <v>10.8</v>
      </c>
    </row>
    <row r="59" spans="1:19">
      <c r="A59" s="2">
        <v>2414</v>
      </c>
      <c r="B59" s="3">
        <v>42061</v>
      </c>
      <c r="C59" s="8">
        <v>8.1999999999999993</v>
      </c>
      <c r="D59" s="8">
        <v>3.8</v>
      </c>
      <c r="E59" s="8">
        <v>12.8</v>
      </c>
    </row>
    <row r="60" spans="1:19">
      <c r="A60" s="2">
        <v>2414</v>
      </c>
      <c r="B60" s="3">
        <v>42062</v>
      </c>
      <c r="C60" s="8">
        <v>8.8000000000000007</v>
      </c>
      <c r="D60" s="8">
        <v>4.2</v>
      </c>
      <c r="E60" s="8">
        <v>12.8</v>
      </c>
    </row>
    <row r="61" spans="1:19">
      <c r="A61" s="2">
        <v>2414</v>
      </c>
      <c r="B61" s="3">
        <v>42063</v>
      </c>
      <c r="C61" s="8">
        <v>7.5</v>
      </c>
      <c r="D61" s="8">
        <v>2.4</v>
      </c>
      <c r="E61" s="8">
        <v>13.8</v>
      </c>
    </row>
    <row r="62" spans="1:19" s="6" customFormat="1">
      <c r="B62" s="7"/>
      <c r="C62" s="8">
        <f>SUM(C34:C61)/28</f>
        <v>5.1785714285714288</v>
      </c>
      <c r="D62" s="8"/>
      <c r="E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1:19">
      <c r="A63" s="2">
        <v>2414</v>
      </c>
      <c r="B63" s="3">
        <v>42064</v>
      </c>
      <c r="C63" s="8">
        <v>7.9</v>
      </c>
      <c r="D63" s="8">
        <v>1</v>
      </c>
      <c r="E63" s="8">
        <v>14.9</v>
      </c>
    </row>
    <row r="64" spans="1:19">
      <c r="A64" s="2">
        <v>2414</v>
      </c>
      <c r="B64" s="3">
        <v>42065</v>
      </c>
      <c r="C64" s="8">
        <v>9.1999999999999993</v>
      </c>
      <c r="D64" s="8">
        <v>4.8</v>
      </c>
      <c r="E64" s="8">
        <v>12.8</v>
      </c>
    </row>
    <row r="65" spans="1:5">
      <c r="A65" s="2">
        <v>2414</v>
      </c>
      <c r="B65" s="3">
        <v>42066</v>
      </c>
      <c r="C65" s="8">
        <v>8.5</v>
      </c>
      <c r="D65" s="8">
        <v>0.9</v>
      </c>
      <c r="E65" s="8">
        <v>15.9</v>
      </c>
    </row>
    <row r="66" spans="1:5">
      <c r="A66" s="2">
        <v>2414</v>
      </c>
      <c r="B66" s="3">
        <v>42067</v>
      </c>
      <c r="C66" s="8">
        <v>8.6999999999999993</v>
      </c>
      <c r="D66" s="8">
        <v>3.1</v>
      </c>
      <c r="E66" s="8">
        <v>14.4</v>
      </c>
    </row>
    <row r="67" spans="1:5">
      <c r="A67" s="2">
        <v>2414</v>
      </c>
      <c r="B67" s="3">
        <v>42068</v>
      </c>
      <c r="C67" s="8">
        <v>9.6999999999999993</v>
      </c>
      <c r="D67" s="8">
        <v>3.2</v>
      </c>
      <c r="E67" s="8">
        <v>15.3</v>
      </c>
    </row>
    <row r="68" spans="1:5">
      <c r="A68" s="2">
        <v>2414</v>
      </c>
      <c r="B68" s="3">
        <v>42069</v>
      </c>
      <c r="C68" s="8">
        <v>8.6</v>
      </c>
      <c r="D68" s="8">
        <v>1.9</v>
      </c>
      <c r="E68" s="8">
        <v>14.4</v>
      </c>
    </row>
    <row r="69" spans="1:5">
      <c r="A69" s="2">
        <v>2414</v>
      </c>
      <c r="B69" s="3">
        <v>42070</v>
      </c>
      <c r="C69" s="8">
        <v>7.4</v>
      </c>
      <c r="D69" s="8">
        <v>-0.1</v>
      </c>
      <c r="E69" s="8">
        <v>13.8</v>
      </c>
    </row>
    <row r="70" spans="1:5">
      <c r="A70" s="2">
        <v>2414</v>
      </c>
      <c r="B70" s="3">
        <v>42071</v>
      </c>
      <c r="C70" s="8">
        <v>7.4</v>
      </c>
      <c r="D70" s="8">
        <v>1.2</v>
      </c>
      <c r="E70" s="8">
        <v>14.2</v>
      </c>
    </row>
    <row r="71" spans="1:5">
      <c r="A71" s="2">
        <v>2414</v>
      </c>
      <c r="B71" s="3">
        <v>42072</v>
      </c>
      <c r="C71" s="8">
        <v>6.3</v>
      </c>
      <c r="D71" s="8">
        <v>0.7</v>
      </c>
      <c r="E71" s="8">
        <v>12.2</v>
      </c>
    </row>
    <row r="72" spans="1:5">
      <c r="A72" s="2">
        <v>2414</v>
      </c>
      <c r="B72" s="3">
        <v>42073</v>
      </c>
      <c r="C72" s="8">
        <v>8.1999999999999993</v>
      </c>
      <c r="D72" s="8">
        <v>0.3</v>
      </c>
      <c r="E72" s="8">
        <v>17.100000000000001</v>
      </c>
    </row>
    <row r="73" spans="1:5">
      <c r="A73" s="2">
        <v>2414</v>
      </c>
      <c r="B73" s="3">
        <v>42074</v>
      </c>
      <c r="C73" s="8">
        <v>11.8</v>
      </c>
      <c r="D73" s="8">
        <v>4.8</v>
      </c>
      <c r="E73" s="8">
        <v>18.100000000000001</v>
      </c>
    </row>
    <row r="74" spans="1:5">
      <c r="A74" s="2">
        <v>2414</v>
      </c>
      <c r="B74" s="3">
        <v>42075</v>
      </c>
      <c r="C74" s="8">
        <v>11</v>
      </c>
      <c r="D74" s="8">
        <v>4.2</v>
      </c>
      <c r="E74" s="8">
        <v>16.600000000000001</v>
      </c>
    </row>
    <row r="75" spans="1:5">
      <c r="A75" s="2">
        <v>2414</v>
      </c>
      <c r="B75" s="3">
        <v>42076</v>
      </c>
      <c r="C75" s="8">
        <v>9</v>
      </c>
      <c r="D75" s="8">
        <v>0.4</v>
      </c>
      <c r="E75" s="8">
        <v>15.9</v>
      </c>
    </row>
    <row r="76" spans="1:5">
      <c r="A76" s="2">
        <v>2414</v>
      </c>
      <c r="B76" s="3">
        <v>42077</v>
      </c>
      <c r="C76" s="8">
        <v>11.4</v>
      </c>
      <c r="D76" s="8">
        <v>9.5</v>
      </c>
      <c r="E76" s="8">
        <v>15.1</v>
      </c>
    </row>
    <row r="77" spans="1:5">
      <c r="A77" s="2">
        <v>2414</v>
      </c>
      <c r="B77" s="3">
        <v>42078</v>
      </c>
      <c r="C77" s="8">
        <v>10.7</v>
      </c>
      <c r="D77" s="8">
        <v>6.1</v>
      </c>
      <c r="E77" s="8">
        <v>14.1</v>
      </c>
    </row>
    <row r="78" spans="1:5">
      <c r="A78" s="2">
        <v>2414</v>
      </c>
      <c r="B78" s="3">
        <v>42079</v>
      </c>
      <c r="C78" s="8">
        <v>9.5</v>
      </c>
      <c r="D78" s="8">
        <v>8.5</v>
      </c>
      <c r="E78" s="8">
        <v>10.7</v>
      </c>
    </row>
    <row r="79" spans="1:5">
      <c r="A79" s="2">
        <v>2414</v>
      </c>
      <c r="B79" s="3">
        <v>42080</v>
      </c>
      <c r="C79" s="8">
        <v>11.5</v>
      </c>
      <c r="D79" s="8">
        <v>6.8</v>
      </c>
      <c r="E79" s="8">
        <v>16.3</v>
      </c>
    </row>
    <row r="80" spans="1:5">
      <c r="A80" s="2">
        <v>2414</v>
      </c>
      <c r="B80" s="3">
        <v>42081</v>
      </c>
      <c r="C80" s="8">
        <v>9.6</v>
      </c>
      <c r="D80" s="8">
        <v>5.0999999999999996</v>
      </c>
      <c r="E80" s="8">
        <v>15.5</v>
      </c>
    </row>
    <row r="81" spans="1:19">
      <c r="A81" s="2">
        <v>2414</v>
      </c>
      <c r="B81" s="3">
        <v>42082</v>
      </c>
      <c r="C81" s="8">
        <v>10.9</v>
      </c>
      <c r="D81" s="8">
        <v>3.1</v>
      </c>
      <c r="E81" s="8">
        <v>17.3</v>
      </c>
    </row>
    <row r="82" spans="1:19">
      <c r="A82" s="2">
        <v>2414</v>
      </c>
      <c r="B82" s="3">
        <v>42083</v>
      </c>
      <c r="C82" s="8">
        <v>11.6</v>
      </c>
      <c r="D82" s="8">
        <v>4.7</v>
      </c>
      <c r="E82" s="8">
        <v>17.100000000000001</v>
      </c>
    </row>
    <row r="83" spans="1:19">
      <c r="A83" s="2">
        <v>2414</v>
      </c>
      <c r="B83" s="3">
        <v>42084</v>
      </c>
      <c r="C83" s="8">
        <v>11.9</v>
      </c>
      <c r="D83" s="8">
        <v>9.1999999999999993</v>
      </c>
      <c r="E83" s="8">
        <v>15.3</v>
      </c>
    </row>
    <row r="84" spans="1:19">
      <c r="A84" s="2">
        <v>2414</v>
      </c>
      <c r="B84" s="3">
        <v>42085</v>
      </c>
      <c r="C84" s="8">
        <v>9.5</v>
      </c>
      <c r="D84" s="8">
        <v>5.5</v>
      </c>
      <c r="E84" s="8">
        <v>13.5</v>
      </c>
    </row>
    <row r="85" spans="1:19">
      <c r="A85" s="2">
        <v>2414</v>
      </c>
      <c r="B85" s="3">
        <v>42086</v>
      </c>
      <c r="C85" s="8">
        <v>10.6</v>
      </c>
      <c r="D85" s="8">
        <v>3.4</v>
      </c>
      <c r="E85" s="8">
        <v>17.8</v>
      </c>
    </row>
    <row r="86" spans="1:19">
      <c r="A86" s="2">
        <v>2414</v>
      </c>
      <c r="B86" s="3">
        <v>42087</v>
      </c>
      <c r="C86" s="8">
        <v>12.7</v>
      </c>
      <c r="D86" s="8">
        <v>8.6</v>
      </c>
      <c r="E86" s="8">
        <v>16.600000000000001</v>
      </c>
    </row>
    <row r="87" spans="1:19">
      <c r="A87" s="2">
        <v>2414</v>
      </c>
      <c r="B87" s="3">
        <v>42088</v>
      </c>
      <c r="C87" s="8">
        <v>12.2</v>
      </c>
      <c r="D87" s="8">
        <v>10</v>
      </c>
      <c r="E87" s="8">
        <v>16.3</v>
      </c>
    </row>
    <row r="88" spans="1:19">
      <c r="A88" s="2">
        <v>2414</v>
      </c>
      <c r="B88" s="3">
        <v>42089</v>
      </c>
      <c r="C88" s="8">
        <v>12.4</v>
      </c>
      <c r="D88" s="8">
        <v>10</v>
      </c>
      <c r="E88" s="8">
        <v>15.9</v>
      </c>
    </row>
    <row r="89" spans="1:19">
      <c r="A89" s="2">
        <v>2414</v>
      </c>
      <c r="B89" s="3">
        <v>42090</v>
      </c>
      <c r="C89" s="8">
        <v>13.5</v>
      </c>
      <c r="D89" s="8">
        <v>8.3000000000000007</v>
      </c>
      <c r="E89" s="8">
        <v>19.399999999999999</v>
      </c>
    </row>
    <row r="90" spans="1:19">
      <c r="A90" s="2">
        <v>2414</v>
      </c>
      <c r="B90" s="3">
        <v>42091</v>
      </c>
      <c r="C90" s="8">
        <v>12.3</v>
      </c>
      <c r="D90" s="8">
        <v>3.5</v>
      </c>
      <c r="E90" s="8">
        <v>19</v>
      </c>
    </row>
    <row r="91" spans="1:19">
      <c r="A91" s="2">
        <v>2414</v>
      </c>
      <c r="B91" s="3">
        <v>42092</v>
      </c>
      <c r="C91" s="8">
        <v>12.6</v>
      </c>
      <c r="D91" s="8">
        <v>5.4</v>
      </c>
      <c r="E91" s="8">
        <v>18.7</v>
      </c>
    </row>
    <row r="92" spans="1:19">
      <c r="A92" s="2">
        <v>2414</v>
      </c>
      <c r="B92" s="3">
        <v>42093</v>
      </c>
      <c r="C92" s="8">
        <v>14.8</v>
      </c>
      <c r="D92" s="8">
        <v>5.4</v>
      </c>
      <c r="E92" s="8">
        <v>23</v>
      </c>
    </row>
    <row r="93" spans="1:19">
      <c r="A93" s="2">
        <v>2414</v>
      </c>
      <c r="B93" s="3">
        <v>42094</v>
      </c>
      <c r="C93" s="8">
        <v>17.100000000000001</v>
      </c>
      <c r="D93" s="8">
        <v>7.4</v>
      </c>
      <c r="E93" s="8">
        <v>22.7</v>
      </c>
    </row>
    <row r="94" spans="1:19" s="6" customFormat="1">
      <c r="B94" s="7"/>
      <c r="C94" s="8">
        <f>SUM(C63:C93)/31</f>
        <v>10.59677419354839</v>
      </c>
      <c r="D94" s="8"/>
      <c r="E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1:19">
      <c r="A95" s="2">
        <v>2414</v>
      </c>
      <c r="B95" s="3">
        <v>42095</v>
      </c>
      <c r="C95" s="8">
        <v>14.9</v>
      </c>
      <c r="D95" s="8">
        <v>8.5</v>
      </c>
      <c r="E95" s="8">
        <v>20.3</v>
      </c>
    </row>
    <row r="96" spans="1:19">
      <c r="A96" s="2">
        <v>2414</v>
      </c>
      <c r="B96" s="3">
        <v>42096</v>
      </c>
      <c r="C96" s="8">
        <v>13.7</v>
      </c>
      <c r="D96" s="8">
        <v>4.5999999999999996</v>
      </c>
      <c r="E96" s="8">
        <v>19.899999999999999</v>
      </c>
    </row>
    <row r="97" spans="1:5">
      <c r="A97" s="2">
        <v>2414</v>
      </c>
      <c r="B97" s="3">
        <v>42097</v>
      </c>
      <c r="C97" s="8">
        <v>13.8</v>
      </c>
      <c r="D97" s="8">
        <v>11.4</v>
      </c>
      <c r="E97" s="8">
        <v>17.7</v>
      </c>
    </row>
    <row r="98" spans="1:5">
      <c r="A98" s="2">
        <v>2414</v>
      </c>
      <c r="B98" s="3">
        <v>42098</v>
      </c>
      <c r="C98" s="8">
        <v>11.1</v>
      </c>
      <c r="D98" s="8">
        <v>8.8000000000000007</v>
      </c>
      <c r="E98" s="8">
        <v>13.4</v>
      </c>
    </row>
    <row r="99" spans="1:5">
      <c r="A99" s="2">
        <v>2414</v>
      </c>
      <c r="B99" s="3">
        <v>42099</v>
      </c>
      <c r="C99" s="8">
        <v>8.9</v>
      </c>
      <c r="D99" s="8">
        <v>3.2</v>
      </c>
      <c r="E99" s="8">
        <v>11.2</v>
      </c>
    </row>
    <row r="100" spans="1:5">
      <c r="A100" s="2">
        <v>2414</v>
      </c>
      <c r="B100" s="3">
        <v>42100</v>
      </c>
      <c r="C100" s="8">
        <v>8.3000000000000007</v>
      </c>
      <c r="D100" s="8">
        <v>0.6</v>
      </c>
      <c r="E100" s="8">
        <v>15.9</v>
      </c>
    </row>
    <row r="101" spans="1:5">
      <c r="A101" s="2">
        <v>2414</v>
      </c>
      <c r="B101" s="3">
        <v>42101</v>
      </c>
      <c r="C101" s="8">
        <v>10</v>
      </c>
      <c r="D101" s="8">
        <v>1.1000000000000001</v>
      </c>
      <c r="E101" s="8">
        <v>16.899999999999999</v>
      </c>
    </row>
    <row r="102" spans="1:5">
      <c r="A102" s="2">
        <v>2414</v>
      </c>
      <c r="B102" s="3">
        <v>42102</v>
      </c>
      <c r="C102" s="8">
        <v>12.7</v>
      </c>
      <c r="D102" s="8">
        <v>1.5</v>
      </c>
      <c r="E102" s="8">
        <v>21.1</v>
      </c>
    </row>
    <row r="103" spans="1:5">
      <c r="A103" s="2">
        <v>2414</v>
      </c>
      <c r="B103" s="3">
        <v>42103</v>
      </c>
      <c r="C103" s="8">
        <v>14.3</v>
      </c>
      <c r="D103" s="8">
        <v>5.4</v>
      </c>
      <c r="E103" s="8">
        <v>22.5</v>
      </c>
    </row>
    <row r="104" spans="1:5">
      <c r="A104" s="2">
        <v>2414</v>
      </c>
      <c r="B104" s="3">
        <v>42104</v>
      </c>
      <c r="C104" s="8">
        <v>15.4</v>
      </c>
      <c r="D104" s="8">
        <v>5.0999999999999996</v>
      </c>
      <c r="E104" s="8">
        <v>23.6</v>
      </c>
    </row>
    <row r="105" spans="1:5">
      <c r="A105" s="2">
        <v>2414</v>
      </c>
      <c r="B105" s="3">
        <v>42105</v>
      </c>
      <c r="C105" s="8">
        <v>15</v>
      </c>
      <c r="D105" s="8">
        <v>6.8</v>
      </c>
      <c r="E105" s="8">
        <v>21.8</v>
      </c>
    </row>
    <row r="106" spans="1:5">
      <c r="A106" s="2">
        <v>2414</v>
      </c>
      <c r="B106" s="3">
        <v>42106</v>
      </c>
      <c r="C106" s="8">
        <v>15.7</v>
      </c>
      <c r="D106" s="8">
        <v>7.8</v>
      </c>
      <c r="E106" s="8">
        <v>24</v>
      </c>
    </row>
    <row r="107" spans="1:5">
      <c r="A107" s="2">
        <v>2414</v>
      </c>
      <c r="B107" s="3">
        <v>42107</v>
      </c>
      <c r="C107" s="8">
        <v>17.5</v>
      </c>
      <c r="D107" s="8">
        <v>8.1999999999999993</v>
      </c>
      <c r="E107" s="8">
        <v>25.8</v>
      </c>
    </row>
    <row r="108" spans="1:5">
      <c r="A108" s="2">
        <v>2414</v>
      </c>
      <c r="B108" s="3">
        <v>42108</v>
      </c>
      <c r="C108" s="8">
        <v>18</v>
      </c>
      <c r="D108" s="8">
        <v>9.6999999999999993</v>
      </c>
      <c r="E108" s="8">
        <v>25.3</v>
      </c>
    </row>
    <row r="109" spans="1:5">
      <c r="A109" s="2">
        <v>2414</v>
      </c>
      <c r="B109" s="3">
        <v>42109</v>
      </c>
      <c r="C109" s="8">
        <v>18.399999999999999</v>
      </c>
      <c r="D109" s="8">
        <v>10.6</v>
      </c>
      <c r="E109" s="8">
        <v>26.6</v>
      </c>
    </row>
    <row r="110" spans="1:5">
      <c r="A110" s="2">
        <v>2414</v>
      </c>
      <c r="B110" s="3">
        <v>42110</v>
      </c>
      <c r="C110" s="8">
        <v>17.7</v>
      </c>
      <c r="D110" s="8">
        <v>9.4</v>
      </c>
      <c r="E110" s="8">
        <v>23.9</v>
      </c>
    </row>
    <row r="111" spans="1:5">
      <c r="A111" s="2">
        <v>2414</v>
      </c>
      <c r="B111" s="3">
        <v>42111</v>
      </c>
      <c r="C111" s="8">
        <v>15.1</v>
      </c>
      <c r="D111" s="8">
        <v>12.8</v>
      </c>
      <c r="E111" s="8">
        <v>18.3</v>
      </c>
    </row>
    <row r="112" spans="1:5">
      <c r="A112" s="2">
        <v>2414</v>
      </c>
      <c r="B112" s="3">
        <v>42112</v>
      </c>
      <c r="C112" s="8">
        <v>13.7</v>
      </c>
      <c r="D112" s="8">
        <v>8.5</v>
      </c>
      <c r="E112" s="8">
        <v>21.5</v>
      </c>
    </row>
    <row r="113" spans="1:19">
      <c r="A113" s="2">
        <v>2414</v>
      </c>
      <c r="B113" s="3">
        <v>42113</v>
      </c>
      <c r="C113" s="8">
        <v>12.6</v>
      </c>
      <c r="D113" s="8">
        <v>6.2</v>
      </c>
      <c r="E113" s="8">
        <v>17.899999999999999</v>
      </c>
    </row>
    <row r="114" spans="1:19">
      <c r="A114" s="2">
        <v>2414</v>
      </c>
      <c r="B114" s="3">
        <v>42114</v>
      </c>
      <c r="C114" s="8">
        <v>13</v>
      </c>
      <c r="D114" s="8">
        <v>3.3</v>
      </c>
      <c r="E114" s="8">
        <v>21.8</v>
      </c>
    </row>
    <row r="115" spans="1:19">
      <c r="A115" s="2">
        <v>2414</v>
      </c>
      <c r="B115" s="3">
        <v>42115</v>
      </c>
      <c r="C115" s="8">
        <v>16.8</v>
      </c>
      <c r="D115" s="8">
        <v>6.8</v>
      </c>
      <c r="E115" s="8">
        <v>25.4</v>
      </c>
    </row>
    <row r="116" spans="1:19">
      <c r="A116" s="2">
        <v>2414</v>
      </c>
      <c r="B116" s="3">
        <v>42116</v>
      </c>
      <c r="C116" s="8">
        <v>18.7</v>
      </c>
      <c r="D116" s="8">
        <v>8.6999999999999993</v>
      </c>
      <c r="E116" s="8">
        <v>27.5</v>
      </c>
    </row>
    <row r="117" spans="1:19">
      <c r="A117" s="2">
        <v>2414</v>
      </c>
      <c r="B117" s="3">
        <v>42117</v>
      </c>
      <c r="C117" s="8">
        <v>17.8</v>
      </c>
      <c r="D117" s="8">
        <v>9.9</v>
      </c>
      <c r="E117" s="8">
        <v>24.9</v>
      </c>
    </row>
    <row r="118" spans="1:19">
      <c r="A118" s="2">
        <v>2414</v>
      </c>
      <c r="B118" s="3">
        <v>42118</v>
      </c>
      <c r="C118" s="8">
        <v>17.100000000000001</v>
      </c>
      <c r="D118" s="8">
        <v>9.8000000000000007</v>
      </c>
      <c r="E118" s="8">
        <v>22.7</v>
      </c>
    </row>
    <row r="119" spans="1:19">
      <c r="A119" s="2">
        <v>2414</v>
      </c>
      <c r="B119" s="3">
        <v>42119</v>
      </c>
      <c r="C119" s="8">
        <v>17.5</v>
      </c>
      <c r="D119" s="8">
        <v>15.4</v>
      </c>
      <c r="E119" s="8">
        <v>19.8</v>
      </c>
    </row>
    <row r="120" spans="1:19">
      <c r="A120" s="2">
        <v>2414</v>
      </c>
      <c r="B120" s="3">
        <v>42120</v>
      </c>
      <c r="C120" s="8">
        <v>16.600000000000001</v>
      </c>
      <c r="D120" s="8">
        <v>12.1</v>
      </c>
      <c r="E120" s="8">
        <v>19.899999999999999</v>
      </c>
    </row>
    <row r="121" spans="1:19">
      <c r="A121" s="2">
        <v>2414</v>
      </c>
      <c r="B121" s="3">
        <v>42121</v>
      </c>
      <c r="C121" s="8">
        <v>16.5</v>
      </c>
      <c r="D121" s="8">
        <v>-999</v>
      </c>
      <c r="E121" s="8">
        <v>-999</v>
      </c>
    </row>
    <row r="122" spans="1:19">
      <c r="A122" s="2">
        <v>2414</v>
      </c>
      <c r="B122" s="3">
        <v>42122</v>
      </c>
      <c r="C122" s="8">
        <v>16.399999999999999</v>
      </c>
      <c r="D122" s="8">
        <v>12</v>
      </c>
      <c r="E122" s="8">
        <v>21.8</v>
      </c>
    </row>
    <row r="123" spans="1:19">
      <c r="A123" s="2">
        <v>2414</v>
      </c>
      <c r="B123" s="3">
        <v>42123</v>
      </c>
      <c r="C123" s="8">
        <v>16.2</v>
      </c>
      <c r="D123" s="8">
        <v>9.6999999999999993</v>
      </c>
      <c r="E123" s="8">
        <v>19.8</v>
      </c>
    </row>
    <row r="124" spans="1:19">
      <c r="A124" s="2">
        <v>2414</v>
      </c>
      <c r="B124" s="3">
        <v>42124</v>
      </c>
      <c r="C124" s="8">
        <v>16.399999999999999</v>
      </c>
      <c r="D124" s="8">
        <v>11.8</v>
      </c>
      <c r="E124" s="8">
        <v>21.5</v>
      </c>
    </row>
    <row r="125" spans="1:19" s="6" customFormat="1">
      <c r="B125" s="7"/>
      <c r="C125" s="8">
        <f>SUM(C95:C124)/30</f>
        <v>14.993333333333334</v>
      </c>
      <c r="D125" s="8"/>
      <c r="E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1:19">
      <c r="A126" s="2">
        <v>2414</v>
      </c>
      <c r="B126" s="3">
        <v>42125</v>
      </c>
      <c r="C126" s="8">
        <v>14.2</v>
      </c>
      <c r="D126" s="8">
        <v>11.7</v>
      </c>
      <c r="E126" s="8">
        <v>16.399999999999999</v>
      </c>
    </row>
    <row r="127" spans="1:19">
      <c r="A127" s="2">
        <v>2414</v>
      </c>
      <c r="B127" s="3">
        <v>42126</v>
      </c>
      <c r="C127" s="8">
        <f>(C126+C129)/2</f>
        <v>17.100000000000001</v>
      </c>
      <c r="D127" s="8">
        <v>-999</v>
      </c>
      <c r="E127" s="8">
        <v>-999</v>
      </c>
    </row>
    <row r="128" spans="1:19">
      <c r="A128" s="2">
        <v>2414</v>
      </c>
      <c r="B128" s="3">
        <v>42127</v>
      </c>
      <c r="C128" s="8">
        <v>17.100000000000001</v>
      </c>
      <c r="D128" s="8">
        <v>-999</v>
      </c>
      <c r="E128" s="8">
        <v>-999</v>
      </c>
    </row>
    <row r="129" spans="1:5">
      <c r="A129" s="2">
        <v>2414</v>
      </c>
      <c r="B129" s="3">
        <v>42128</v>
      </c>
      <c r="C129" s="8">
        <v>20</v>
      </c>
      <c r="D129" s="8">
        <v>16.5</v>
      </c>
      <c r="E129" s="8">
        <v>24.3</v>
      </c>
    </row>
    <row r="130" spans="1:5">
      <c r="A130" s="2">
        <v>2414</v>
      </c>
      <c r="B130" s="3">
        <v>42129</v>
      </c>
      <c r="C130" s="8">
        <v>20.8</v>
      </c>
      <c r="D130" s="8">
        <v>15.5</v>
      </c>
      <c r="E130" s="8">
        <v>26</v>
      </c>
    </row>
    <row r="131" spans="1:5">
      <c r="A131" s="2">
        <v>2414</v>
      </c>
      <c r="B131" s="3">
        <v>42130</v>
      </c>
      <c r="C131" s="8">
        <v>21.3</v>
      </c>
      <c r="D131" s="8">
        <v>16.600000000000001</v>
      </c>
      <c r="E131" s="8">
        <v>26.4</v>
      </c>
    </row>
    <row r="132" spans="1:5">
      <c r="A132" s="2">
        <v>2414</v>
      </c>
      <c r="B132" s="3">
        <v>42131</v>
      </c>
      <c r="C132" s="8">
        <v>21</v>
      </c>
      <c r="D132" s="8">
        <v>14.2</v>
      </c>
      <c r="E132" s="8">
        <v>28.2</v>
      </c>
    </row>
    <row r="133" spans="1:5">
      <c r="A133" s="2">
        <v>2414</v>
      </c>
      <c r="B133" s="3">
        <v>42132</v>
      </c>
      <c r="C133" s="8">
        <v>20.8</v>
      </c>
      <c r="D133" s="8">
        <v>15.3</v>
      </c>
      <c r="E133" s="8">
        <v>27.5</v>
      </c>
    </row>
    <row r="134" spans="1:5">
      <c r="A134" s="2">
        <v>2414</v>
      </c>
      <c r="B134" s="3">
        <v>42133</v>
      </c>
      <c r="C134" s="8">
        <v>20.399999999999999</v>
      </c>
      <c r="D134" s="8">
        <v>14.4</v>
      </c>
      <c r="E134" s="8">
        <v>26.8</v>
      </c>
    </row>
    <row r="135" spans="1:5">
      <c r="A135" s="2">
        <v>2414</v>
      </c>
      <c r="B135" s="3">
        <v>42134</v>
      </c>
      <c r="C135" s="8">
        <v>21.8</v>
      </c>
      <c r="D135" s="8">
        <v>14.5</v>
      </c>
      <c r="E135" s="8">
        <v>28.4</v>
      </c>
    </row>
    <row r="136" spans="1:5">
      <c r="A136" s="2">
        <v>2414</v>
      </c>
      <c r="B136" s="3">
        <v>42135</v>
      </c>
      <c r="C136" s="8">
        <v>23.1</v>
      </c>
      <c r="D136" s="8">
        <v>13.9</v>
      </c>
      <c r="E136" s="8">
        <v>29.6</v>
      </c>
    </row>
    <row r="137" spans="1:5">
      <c r="A137" s="2">
        <v>2414</v>
      </c>
      <c r="B137" s="3">
        <v>42136</v>
      </c>
      <c r="C137" s="8">
        <v>24.1</v>
      </c>
      <c r="D137" s="8">
        <v>19.2</v>
      </c>
      <c r="E137" s="8">
        <v>29.1</v>
      </c>
    </row>
    <row r="138" spans="1:5">
      <c r="A138" s="2">
        <v>2414</v>
      </c>
      <c r="B138" s="3">
        <v>42137</v>
      </c>
      <c r="C138" s="8">
        <v>22.4</v>
      </c>
      <c r="D138" s="8">
        <v>14.3</v>
      </c>
      <c r="E138" s="8">
        <v>29.4</v>
      </c>
    </row>
    <row r="139" spans="1:5">
      <c r="A139" s="2">
        <v>2414</v>
      </c>
      <c r="B139" s="3">
        <v>42138</v>
      </c>
      <c r="C139" s="8">
        <v>23.9</v>
      </c>
      <c r="D139" s="8">
        <v>16.399999999999999</v>
      </c>
      <c r="E139" s="8">
        <v>30.2</v>
      </c>
    </row>
    <row r="140" spans="1:5">
      <c r="A140" s="2">
        <v>2414</v>
      </c>
      <c r="B140" s="3">
        <v>42139</v>
      </c>
      <c r="C140" s="8">
        <v>19</v>
      </c>
      <c r="D140" s="8">
        <v>14.7</v>
      </c>
      <c r="E140" s="8">
        <v>22.1</v>
      </c>
    </row>
    <row r="141" spans="1:5">
      <c r="A141" s="2">
        <v>2414</v>
      </c>
      <c r="B141" s="3">
        <v>42140</v>
      </c>
      <c r="C141" s="8">
        <v>20.7</v>
      </c>
      <c r="D141" s="8">
        <v>13.7</v>
      </c>
      <c r="E141" s="8">
        <v>26.8</v>
      </c>
    </row>
    <row r="142" spans="1:5">
      <c r="A142" s="2">
        <v>2414</v>
      </c>
      <c r="B142" s="3">
        <v>42141</v>
      </c>
      <c r="C142" s="8">
        <v>23.2</v>
      </c>
      <c r="D142" s="8">
        <v>15.9</v>
      </c>
      <c r="E142" s="8">
        <v>29</v>
      </c>
    </row>
    <row r="143" spans="1:5">
      <c r="A143" s="2">
        <v>2414</v>
      </c>
      <c r="B143" s="3">
        <v>42142</v>
      </c>
      <c r="C143" s="8">
        <v>22.8</v>
      </c>
      <c r="D143" s="8">
        <v>15.3</v>
      </c>
      <c r="E143" s="8">
        <v>29.3</v>
      </c>
    </row>
    <row r="144" spans="1:5">
      <c r="A144" s="2">
        <v>2414</v>
      </c>
      <c r="B144" s="3">
        <v>42143</v>
      </c>
      <c r="C144" s="8">
        <v>23.9</v>
      </c>
      <c r="D144" s="8">
        <v>19</v>
      </c>
      <c r="E144" s="8">
        <v>28.5</v>
      </c>
    </row>
    <row r="145" spans="1:19">
      <c r="A145" s="2">
        <v>2414</v>
      </c>
      <c r="B145" s="3">
        <v>42144</v>
      </c>
      <c r="C145" s="8">
        <v>19.3</v>
      </c>
      <c r="D145" s="8">
        <v>14.3</v>
      </c>
      <c r="E145" s="8">
        <v>23.5</v>
      </c>
    </row>
    <row r="146" spans="1:19">
      <c r="A146" s="2">
        <v>2414</v>
      </c>
      <c r="B146" s="3">
        <v>42145</v>
      </c>
      <c r="C146" s="8">
        <v>14.9</v>
      </c>
      <c r="D146" s="8">
        <v>10.199999999999999</v>
      </c>
      <c r="E146" s="8">
        <v>20.9</v>
      </c>
    </row>
    <row r="147" spans="1:19">
      <c r="A147" s="2">
        <v>2414</v>
      </c>
      <c r="B147" s="3">
        <v>42146</v>
      </c>
      <c r="C147" s="8">
        <v>15.3</v>
      </c>
      <c r="D147" s="8">
        <v>12</v>
      </c>
      <c r="E147" s="8">
        <v>19.2</v>
      </c>
    </row>
    <row r="148" spans="1:19">
      <c r="A148" s="2">
        <v>2414</v>
      </c>
      <c r="B148" s="3">
        <v>42147</v>
      </c>
      <c r="C148" s="8">
        <v>14.9</v>
      </c>
      <c r="D148" s="8">
        <v>12.7</v>
      </c>
      <c r="E148" s="8">
        <v>19.100000000000001</v>
      </c>
    </row>
    <row r="149" spans="1:19">
      <c r="A149" s="2">
        <v>2414</v>
      </c>
      <c r="B149" s="3">
        <v>42148</v>
      </c>
      <c r="C149" s="8">
        <v>17.5</v>
      </c>
      <c r="D149" s="8">
        <v>11.8</v>
      </c>
      <c r="E149" s="8">
        <v>23.2</v>
      </c>
    </row>
    <row r="150" spans="1:19">
      <c r="A150" s="2">
        <v>2414</v>
      </c>
      <c r="B150" s="3">
        <v>42149</v>
      </c>
      <c r="C150" s="8">
        <v>18.5</v>
      </c>
      <c r="D150" s="8">
        <v>13.1</v>
      </c>
      <c r="E150" s="8">
        <v>25.4</v>
      </c>
    </row>
    <row r="151" spans="1:19">
      <c r="A151" s="2">
        <v>2414</v>
      </c>
      <c r="B151" s="3">
        <v>42150</v>
      </c>
      <c r="C151" s="8">
        <v>17.5</v>
      </c>
      <c r="D151" s="8">
        <v>14.3</v>
      </c>
      <c r="E151" s="8">
        <v>23.4</v>
      </c>
    </row>
    <row r="152" spans="1:19">
      <c r="A152" s="2">
        <v>2414</v>
      </c>
      <c r="B152" s="3">
        <v>42151</v>
      </c>
      <c r="C152" s="8">
        <v>18.8</v>
      </c>
      <c r="D152" s="8">
        <v>11.9</v>
      </c>
      <c r="E152" s="8">
        <v>24.3</v>
      </c>
    </row>
    <row r="153" spans="1:19">
      <c r="A153" s="2">
        <v>2414</v>
      </c>
      <c r="B153" s="3">
        <v>42152</v>
      </c>
      <c r="C153" s="8">
        <v>20</v>
      </c>
      <c r="D153" s="8">
        <v>16.399999999999999</v>
      </c>
      <c r="E153" s="8">
        <v>25.3</v>
      </c>
    </row>
    <row r="154" spans="1:19">
      <c r="A154" s="2">
        <v>2414</v>
      </c>
      <c r="B154" s="3">
        <v>42153</v>
      </c>
      <c r="C154" s="8">
        <v>20.7</v>
      </c>
      <c r="D154" s="8">
        <v>13.3</v>
      </c>
      <c r="E154" s="8">
        <v>26.6</v>
      </c>
    </row>
    <row r="155" spans="1:19">
      <c r="A155" s="2">
        <v>2414</v>
      </c>
      <c r="B155" s="3">
        <v>42154</v>
      </c>
      <c r="C155" s="8">
        <v>22.1</v>
      </c>
      <c r="D155" s="8">
        <v>14.6</v>
      </c>
      <c r="E155" s="8">
        <v>28.4</v>
      </c>
    </row>
    <row r="156" spans="1:19">
      <c r="A156" s="2">
        <v>2414</v>
      </c>
      <c r="B156" s="3">
        <v>42155</v>
      </c>
      <c r="C156" s="8">
        <v>21.5</v>
      </c>
      <c r="D156" s="8">
        <v>17.2</v>
      </c>
      <c r="E156" s="8">
        <v>25.4</v>
      </c>
    </row>
    <row r="157" spans="1:19" s="6" customFormat="1">
      <c r="B157" s="7"/>
      <c r="C157" s="8">
        <f>SUM(C126:C156)/31</f>
        <v>19.954838709677421</v>
      </c>
      <c r="D157" s="8"/>
      <c r="E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1:19">
      <c r="A158" s="2">
        <v>2414</v>
      </c>
      <c r="B158" s="3">
        <v>42156</v>
      </c>
      <c r="C158" s="8">
        <v>22.8</v>
      </c>
      <c r="D158" s="8">
        <v>15.2</v>
      </c>
      <c r="E158" s="8">
        <v>29.5</v>
      </c>
    </row>
    <row r="159" spans="1:19">
      <c r="A159" s="2">
        <v>2414</v>
      </c>
      <c r="B159" s="3">
        <v>42157</v>
      </c>
      <c r="C159" s="8">
        <v>23.7</v>
      </c>
      <c r="D159" s="8">
        <v>15.8</v>
      </c>
      <c r="E159" s="8">
        <v>31</v>
      </c>
    </row>
    <row r="160" spans="1:19">
      <c r="A160" s="2">
        <v>2414</v>
      </c>
      <c r="B160" s="3">
        <v>42158</v>
      </c>
      <c r="C160" s="8">
        <v>25.2</v>
      </c>
      <c r="D160" s="8">
        <v>16.3</v>
      </c>
      <c r="E160" s="8">
        <v>33</v>
      </c>
    </row>
    <row r="161" spans="1:5">
      <c r="A161" s="2">
        <v>2414</v>
      </c>
      <c r="B161" s="3">
        <v>42159</v>
      </c>
      <c r="C161" s="8">
        <v>27</v>
      </c>
      <c r="D161" s="8">
        <v>19</v>
      </c>
      <c r="E161" s="8">
        <v>34.9</v>
      </c>
    </row>
    <row r="162" spans="1:5">
      <c r="A162" s="2">
        <v>2414</v>
      </c>
      <c r="B162" s="3">
        <v>42160</v>
      </c>
      <c r="C162" s="8">
        <v>28.1</v>
      </c>
      <c r="D162" s="8">
        <v>20.2</v>
      </c>
      <c r="E162" s="8">
        <v>35.299999999999997</v>
      </c>
    </row>
    <row r="163" spans="1:5">
      <c r="A163" s="2">
        <v>2414</v>
      </c>
      <c r="B163" s="3">
        <v>42161</v>
      </c>
      <c r="C163" s="8">
        <v>28.6</v>
      </c>
      <c r="D163" s="8">
        <v>21.9</v>
      </c>
      <c r="E163" s="8">
        <v>34.4</v>
      </c>
    </row>
    <row r="164" spans="1:5">
      <c r="A164" s="2">
        <v>2414</v>
      </c>
      <c r="B164" s="3">
        <v>42162</v>
      </c>
      <c r="C164" s="8">
        <v>28.1</v>
      </c>
      <c r="D164" s="8">
        <v>19.899999999999999</v>
      </c>
      <c r="E164" s="8">
        <v>35.1</v>
      </c>
    </row>
    <row r="165" spans="1:5">
      <c r="A165" s="2">
        <v>2414</v>
      </c>
      <c r="B165" s="3">
        <v>42163</v>
      </c>
      <c r="C165" s="8">
        <v>26.9</v>
      </c>
      <c r="D165" s="8">
        <v>22.3</v>
      </c>
      <c r="E165" s="8">
        <v>32</v>
      </c>
    </row>
    <row r="166" spans="1:5">
      <c r="A166" s="2">
        <v>2414</v>
      </c>
      <c r="B166" s="3">
        <v>42164</v>
      </c>
      <c r="C166" s="8">
        <v>23.7</v>
      </c>
      <c r="D166" s="8">
        <v>17.600000000000001</v>
      </c>
      <c r="E166" s="8">
        <v>32.6</v>
      </c>
    </row>
    <row r="167" spans="1:5">
      <c r="A167" s="2">
        <v>2414</v>
      </c>
      <c r="B167" s="3">
        <v>42165</v>
      </c>
      <c r="C167" s="8">
        <v>24.5</v>
      </c>
      <c r="D167" s="8">
        <v>17.5</v>
      </c>
      <c r="E167" s="8">
        <v>31.6</v>
      </c>
    </row>
    <row r="168" spans="1:5">
      <c r="A168" s="2">
        <v>2414</v>
      </c>
      <c r="B168" s="3">
        <v>42166</v>
      </c>
      <c r="C168" s="8">
        <v>25.3</v>
      </c>
      <c r="D168" s="8">
        <v>18.100000000000001</v>
      </c>
      <c r="E168" s="8">
        <v>32.5</v>
      </c>
    </row>
    <row r="169" spans="1:5">
      <c r="A169" s="2">
        <v>2414</v>
      </c>
      <c r="B169" s="3">
        <v>42167</v>
      </c>
      <c r="C169" s="8">
        <v>25.1</v>
      </c>
      <c r="D169" s="8">
        <v>18.3</v>
      </c>
      <c r="E169" s="8">
        <v>32.200000000000003</v>
      </c>
    </row>
    <row r="170" spans="1:5">
      <c r="A170" s="2">
        <v>2414</v>
      </c>
      <c r="B170" s="3">
        <v>42168</v>
      </c>
      <c r="C170" s="8">
        <v>25.3</v>
      </c>
      <c r="D170" s="8">
        <v>20.5</v>
      </c>
      <c r="E170" s="8">
        <v>31.4</v>
      </c>
    </row>
    <row r="171" spans="1:5">
      <c r="A171" s="2">
        <v>2414</v>
      </c>
      <c r="B171" s="3">
        <v>42169</v>
      </c>
      <c r="C171" s="8">
        <v>21.8</v>
      </c>
      <c r="D171" s="8">
        <v>17.600000000000001</v>
      </c>
      <c r="E171" s="8">
        <v>27</v>
      </c>
    </row>
    <row r="172" spans="1:5">
      <c r="A172" s="2">
        <v>2414</v>
      </c>
      <c r="B172" s="3">
        <v>42170</v>
      </c>
      <c r="C172" s="8">
        <v>21.6</v>
      </c>
      <c r="D172" s="8">
        <v>17.600000000000001</v>
      </c>
      <c r="E172" s="8">
        <v>28.5</v>
      </c>
    </row>
    <row r="173" spans="1:5">
      <c r="A173" s="2">
        <v>2414</v>
      </c>
      <c r="B173" s="3">
        <v>42171</v>
      </c>
      <c r="C173" s="8">
        <v>21.2</v>
      </c>
      <c r="D173" s="8">
        <v>17.399999999999999</v>
      </c>
      <c r="E173" s="8">
        <v>28</v>
      </c>
    </row>
    <row r="174" spans="1:5">
      <c r="A174" s="2">
        <v>2414</v>
      </c>
      <c r="B174" s="3">
        <v>42172</v>
      </c>
      <c r="C174" s="8">
        <v>21.4</v>
      </c>
      <c r="D174" s="8">
        <v>17.5</v>
      </c>
      <c r="E174" s="8">
        <v>25.9</v>
      </c>
    </row>
    <row r="175" spans="1:5">
      <c r="A175" s="2">
        <v>2414</v>
      </c>
      <c r="B175" s="3">
        <v>42173</v>
      </c>
      <c r="C175" s="8">
        <v>22.7</v>
      </c>
      <c r="D175" s="8">
        <v>18.100000000000001</v>
      </c>
      <c r="E175" s="8">
        <v>27.8</v>
      </c>
    </row>
    <row r="176" spans="1:5">
      <c r="A176" s="2">
        <v>2414</v>
      </c>
      <c r="B176" s="3">
        <v>42174</v>
      </c>
      <c r="C176" s="8">
        <v>23.9</v>
      </c>
      <c r="D176" s="8">
        <v>19.899999999999999</v>
      </c>
      <c r="E176" s="8">
        <v>28.6</v>
      </c>
    </row>
    <row r="177" spans="1:19">
      <c r="A177" s="2">
        <v>2414</v>
      </c>
      <c r="B177" s="3">
        <v>42175</v>
      </c>
      <c r="C177" s="8">
        <v>21.1</v>
      </c>
      <c r="D177" s="8">
        <v>15.8</v>
      </c>
      <c r="E177" s="8">
        <v>26.6</v>
      </c>
    </row>
    <row r="178" spans="1:19">
      <c r="A178" s="2">
        <v>2414</v>
      </c>
      <c r="B178" s="3">
        <v>42176</v>
      </c>
      <c r="C178" s="8">
        <v>22.1</v>
      </c>
      <c r="D178" s="8">
        <v>15.6</v>
      </c>
      <c r="E178" s="8">
        <v>27.7</v>
      </c>
    </row>
    <row r="179" spans="1:19">
      <c r="A179" s="2">
        <v>2414</v>
      </c>
      <c r="B179" s="3">
        <v>42177</v>
      </c>
      <c r="C179" s="8">
        <v>23.7</v>
      </c>
      <c r="D179" s="8">
        <v>19.899999999999999</v>
      </c>
      <c r="E179" s="8">
        <v>28.3</v>
      </c>
    </row>
    <row r="180" spans="1:19">
      <c r="A180" s="2">
        <v>2414</v>
      </c>
      <c r="B180" s="3">
        <v>42178</v>
      </c>
      <c r="C180" s="8">
        <v>24</v>
      </c>
      <c r="D180" s="8">
        <v>17.899999999999999</v>
      </c>
      <c r="E180" s="8">
        <v>29.6</v>
      </c>
    </row>
    <row r="181" spans="1:19">
      <c r="A181" s="2">
        <v>2414</v>
      </c>
      <c r="B181" s="3">
        <v>42179</v>
      </c>
      <c r="C181" s="8">
        <v>20.8</v>
      </c>
      <c r="D181" s="8">
        <v>13.8</v>
      </c>
      <c r="E181" s="8">
        <v>26.3</v>
      </c>
    </row>
    <row r="182" spans="1:19">
      <c r="A182" s="2">
        <v>2414</v>
      </c>
      <c r="B182" s="3">
        <v>42180</v>
      </c>
      <c r="C182" s="8">
        <v>22.6</v>
      </c>
      <c r="D182" s="8">
        <v>15.8</v>
      </c>
      <c r="E182" s="8">
        <v>27.8</v>
      </c>
    </row>
    <row r="183" spans="1:19">
      <c r="A183" s="2">
        <v>2414</v>
      </c>
      <c r="B183" s="3">
        <v>42181</v>
      </c>
      <c r="C183" s="8">
        <v>24.2</v>
      </c>
      <c r="D183" s="8">
        <v>15.4</v>
      </c>
      <c r="E183" s="8">
        <v>30.6</v>
      </c>
    </row>
    <row r="184" spans="1:19">
      <c r="A184" s="2">
        <v>2414</v>
      </c>
      <c r="B184" s="3">
        <v>42182</v>
      </c>
      <c r="C184" s="8">
        <v>26</v>
      </c>
      <c r="D184" s="8">
        <v>17.600000000000001</v>
      </c>
      <c r="E184" s="8">
        <v>31.9</v>
      </c>
    </row>
    <row r="185" spans="1:19">
      <c r="A185" s="2">
        <v>2414</v>
      </c>
      <c r="B185" s="3">
        <v>42183</v>
      </c>
      <c r="C185" s="8">
        <v>26.6</v>
      </c>
      <c r="D185" s="8">
        <v>17.8</v>
      </c>
      <c r="E185" s="8">
        <v>32.799999999999997</v>
      </c>
    </row>
    <row r="186" spans="1:19">
      <c r="A186" s="2">
        <v>2414</v>
      </c>
      <c r="B186" s="3">
        <v>42184</v>
      </c>
      <c r="C186" s="8">
        <v>26.9</v>
      </c>
      <c r="D186" s="8">
        <v>24.3</v>
      </c>
      <c r="E186" s="8">
        <v>31.6</v>
      </c>
    </row>
    <row r="187" spans="1:19">
      <c r="A187" s="2">
        <v>2414</v>
      </c>
      <c r="B187" s="3">
        <v>42185</v>
      </c>
      <c r="C187" s="8">
        <v>26.6</v>
      </c>
      <c r="D187" s="8">
        <v>18.7</v>
      </c>
      <c r="E187" s="8">
        <v>32.299999999999997</v>
      </c>
    </row>
    <row r="188" spans="1:19" s="6" customFormat="1">
      <c r="B188" s="7"/>
      <c r="C188" s="8">
        <f>SUM(C158:C187)/30</f>
        <v>24.383333333333336</v>
      </c>
      <c r="D188" s="8"/>
      <c r="E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</row>
    <row r="189" spans="1:19">
      <c r="A189" s="2">
        <v>2414</v>
      </c>
      <c r="B189" s="3">
        <v>42186</v>
      </c>
      <c r="C189" s="8">
        <v>28.1</v>
      </c>
      <c r="D189" s="8">
        <v>19.5</v>
      </c>
      <c r="E189" s="8">
        <v>34.1</v>
      </c>
    </row>
    <row r="190" spans="1:19">
      <c r="A190" s="2">
        <v>2414</v>
      </c>
      <c r="B190" s="3">
        <v>42187</v>
      </c>
      <c r="C190" s="8">
        <v>29.5</v>
      </c>
      <c r="D190" s="8">
        <v>20.3</v>
      </c>
      <c r="E190" s="8">
        <v>35</v>
      </c>
    </row>
    <row r="191" spans="1:19">
      <c r="A191" s="2">
        <v>2414</v>
      </c>
      <c r="B191" s="3">
        <v>42188</v>
      </c>
      <c r="C191" s="8">
        <v>29.1</v>
      </c>
      <c r="D191" s="8">
        <v>21.4</v>
      </c>
      <c r="E191" s="8">
        <v>35.6</v>
      </c>
    </row>
    <row r="192" spans="1:19">
      <c r="A192" s="2">
        <v>2414</v>
      </c>
      <c r="B192" s="3">
        <v>42189</v>
      </c>
      <c r="C192" s="8">
        <v>29.3</v>
      </c>
      <c r="D192" s="8">
        <v>21.7</v>
      </c>
      <c r="E192" s="8">
        <v>36.299999999999997</v>
      </c>
    </row>
    <row r="193" spans="1:5">
      <c r="A193" s="2">
        <v>2414</v>
      </c>
      <c r="B193" s="3">
        <v>42190</v>
      </c>
      <c r="C193" s="8">
        <v>30.8</v>
      </c>
      <c r="D193" s="8">
        <v>22.6</v>
      </c>
      <c r="E193" s="8">
        <v>36.5</v>
      </c>
    </row>
    <row r="194" spans="1:5">
      <c r="A194" s="2">
        <v>2414</v>
      </c>
      <c r="B194" s="3">
        <v>42191</v>
      </c>
      <c r="C194" s="8">
        <v>31.9</v>
      </c>
      <c r="D194" s="8">
        <v>23.6</v>
      </c>
      <c r="E194" s="8">
        <v>37.799999999999997</v>
      </c>
    </row>
    <row r="195" spans="1:5">
      <c r="A195" s="2">
        <v>2414</v>
      </c>
      <c r="B195" s="3">
        <v>42192</v>
      </c>
      <c r="C195" s="8">
        <v>32</v>
      </c>
      <c r="D195" s="8">
        <v>25.5</v>
      </c>
      <c r="E195" s="8">
        <v>37.4</v>
      </c>
    </row>
    <row r="196" spans="1:5">
      <c r="A196" s="2">
        <v>2414</v>
      </c>
      <c r="B196" s="3">
        <v>42193</v>
      </c>
      <c r="C196" s="8">
        <v>30.9</v>
      </c>
      <c r="D196" s="8">
        <v>26.1</v>
      </c>
      <c r="E196" s="8">
        <v>34.700000000000003</v>
      </c>
    </row>
    <row r="197" spans="1:5">
      <c r="A197" s="2">
        <v>2414</v>
      </c>
      <c r="B197" s="3">
        <v>42194</v>
      </c>
      <c r="C197" s="8">
        <v>28.1</v>
      </c>
      <c r="D197" s="8">
        <v>25.4</v>
      </c>
      <c r="E197" s="8">
        <v>31.4</v>
      </c>
    </row>
    <row r="198" spans="1:5">
      <c r="A198" s="2">
        <v>2414</v>
      </c>
      <c r="B198" s="3">
        <v>42195</v>
      </c>
      <c r="C198" s="8">
        <v>26.8</v>
      </c>
      <c r="D198" s="8">
        <v>20.3</v>
      </c>
      <c r="E198" s="8">
        <v>31.9</v>
      </c>
    </row>
    <row r="199" spans="1:5">
      <c r="A199" s="2">
        <v>2414</v>
      </c>
      <c r="B199" s="3">
        <v>42196</v>
      </c>
      <c r="C199" s="8">
        <v>27</v>
      </c>
      <c r="D199" s="8">
        <v>17.899999999999999</v>
      </c>
      <c r="E199" s="8">
        <v>33.799999999999997</v>
      </c>
    </row>
    <row r="200" spans="1:5">
      <c r="A200" s="2">
        <v>2414</v>
      </c>
      <c r="B200" s="3">
        <v>42197</v>
      </c>
      <c r="C200" s="8">
        <v>28.7</v>
      </c>
      <c r="D200" s="8">
        <v>20.6</v>
      </c>
      <c r="E200" s="8">
        <v>35.299999999999997</v>
      </c>
    </row>
    <row r="201" spans="1:5">
      <c r="A201" s="2">
        <v>2414</v>
      </c>
      <c r="B201" s="3">
        <v>42198</v>
      </c>
      <c r="C201" s="8">
        <v>29.6</v>
      </c>
      <c r="D201" s="8">
        <v>22.5</v>
      </c>
      <c r="E201" s="8">
        <v>35.299999999999997</v>
      </c>
    </row>
    <row r="202" spans="1:5">
      <c r="A202" s="2">
        <v>2414</v>
      </c>
      <c r="B202" s="3">
        <v>42199</v>
      </c>
      <c r="C202" s="8">
        <v>29.8</v>
      </c>
      <c r="D202" s="8">
        <v>21.8</v>
      </c>
      <c r="E202" s="8">
        <v>35.9</v>
      </c>
    </row>
    <row r="203" spans="1:5">
      <c r="A203" s="2">
        <v>2414</v>
      </c>
      <c r="B203" s="3">
        <v>42200</v>
      </c>
      <c r="C203" s="8">
        <v>31.7</v>
      </c>
      <c r="D203" s="8">
        <v>25.6</v>
      </c>
      <c r="E203" s="8">
        <v>36.700000000000003</v>
      </c>
    </row>
    <row r="204" spans="1:5">
      <c r="A204" s="2">
        <v>2414</v>
      </c>
      <c r="B204" s="3">
        <v>42201</v>
      </c>
      <c r="C204" s="8">
        <v>31.7</v>
      </c>
      <c r="D204" s="8">
        <v>24.7</v>
      </c>
      <c r="E204" s="8">
        <v>38</v>
      </c>
    </row>
    <row r="205" spans="1:5">
      <c r="A205" s="2">
        <v>2414</v>
      </c>
      <c r="B205" s="3">
        <v>42202</v>
      </c>
      <c r="C205" s="8">
        <v>31.4</v>
      </c>
      <c r="D205" s="8">
        <v>24.4</v>
      </c>
      <c r="E205" s="8">
        <v>37.4</v>
      </c>
    </row>
    <row r="206" spans="1:5">
      <c r="A206" s="2">
        <v>2414</v>
      </c>
      <c r="B206" s="3">
        <v>42203</v>
      </c>
      <c r="C206" s="8">
        <v>30.7</v>
      </c>
      <c r="D206" s="8">
        <v>21.9</v>
      </c>
      <c r="E206" s="8">
        <v>38.200000000000003</v>
      </c>
    </row>
    <row r="207" spans="1:5">
      <c r="A207" s="2">
        <v>2414</v>
      </c>
      <c r="B207" s="3">
        <v>42204</v>
      </c>
      <c r="C207" s="8">
        <v>31.6</v>
      </c>
      <c r="D207" s="8">
        <v>23.9</v>
      </c>
      <c r="E207" s="8">
        <v>38</v>
      </c>
    </row>
    <row r="208" spans="1:5">
      <c r="A208" s="2">
        <v>2414</v>
      </c>
      <c r="B208" s="3">
        <v>42205</v>
      </c>
      <c r="C208" s="8">
        <v>31.4</v>
      </c>
      <c r="D208" s="8">
        <v>23.7</v>
      </c>
      <c r="E208" s="8">
        <v>38</v>
      </c>
    </row>
    <row r="209" spans="1:19">
      <c r="A209" s="2">
        <v>2414</v>
      </c>
      <c r="B209" s="3">
        <v>42206</v>
      </c>
      <c r="C209" s="8">
        <v>31.6</v>
      </c>
      <c r="D209" s="8">
        <v>23.9</v>
      </c>
      <c r="E209" s="8">
        <v>38.700000000000003</v>
      </c>
    </row>
    <row r="210" spans="1:19">
      <c r="A210" s="2">
        <v>2414</v>
      </c>
      <c r="B210" s="3">
        <v>42207</v>
      </c>
      <c r="C210" s="8">
        <v>32.299999999999997</v>
      </c>
      <c r="D210" s="8">
        <v>24</v>
      </c>
      <c r="E210" s="8">
        <v>39.5</v>
      </c>
    </row>
    <row r="211" spans="1:19">
      <c r="A211" s="2">
        <v>2414</v>
      </c>
      <c r="B211" s="3">
        <v>42208</v>
      </c>
      <c r="C211" s="8">
        <v>31.4</v>
      </c>
      <c r="D211" s="8">
        <v>24.4</v>
      </c>
      <c r="E211" s="8">
        <v>38.299999999999997</v>
      </c>
    </row>
    <row r="212" spans="1:19">
      <c r="A212" s="2">
        <v>2414</v>
      </c>
      <c r="B212" s="3">
        <v>42209</v>
      </c>
      <c r="C212" s="8">
        <v>30.1</v>
      </c>
      <c r="D212" s="8">
        <v>24.7</v>
      </c>
      <c r="E212" s="8">
        <v>36.6</v>
      </c>
    </row>
    <row r="213" spans="1:19">
      <c r="A213" s="2">
        <v>2414</v>
      </c>
      <c r="B213" s="3">
        <v>42210</v>
      </c>
      <c r="C213" s="8">
        <v>28.4</v>
      </c>
      <c r="D213" s="8">
        <v>22.1</v>
      </c>
      <c r="E213" s="8">
        <v>33.4</v>
      </c>
    </row>
    <row r="214" spans="1:19">
      <c r="A214" s="2">
        <v>2414</v>
      </c>
      <c r="B214" s="3">
        <v>42211</v>
      </c>
      <c r="C214" s="8">
        <v>27.7</v>
      </c>
      <c r="D214" s="8">
        <v>23.2</v>
      </c>
      <c r="E214" s="8">
        <v>32</v>
      </c>
    </row>
    <row r="215" spans="1:19">
      <c r="A215" s="2">
        <v>2414</v>
      </c>
      <c r="B215" s="3">
        <v>42212</v>
      </c>
      <c r="C215" s="8">
        <v>28.1</v>
      </c>
      <c r="D215" s="8">
        <v>23.3</v>
      </c>
      <c r="E215" s="8">
        <v>34.5</v>
      </c>
    </row>
    <row r="216" spans="1:19">
      <c r="A216" s="2">
        <v>2414</v>
      </c>
      <c r="B216" s="3">
        <v>42213</v>
      </c>
      <c r="C216" s="8">
        <v>28.8</v>
      </c>
      <c r="D216" s="8">
        <v>24.1</v>
      </c>
      <c r="E216" s="8">
        <v>34.6</v>
      </c>
    </row>
    <row r="217" spans="1:19">
      <c r="A217" s="2">
        <v>2414</v>
      </c>
      <c r="B217" s="3">
        <v>42214</v>
      </c>
      <c r="C217" s="8">
        <v>28.2</v>
      </c>
      <c r="D217" s="8">
        <v>23.3</v>
      </c>
      <c r="E217" s="8">
        <v>34.6</v>
      </c>
    </row>
    <row r="218" spans="1:19">
      <c r="A218" s="2">
        <v>2414</v>
      </c>
      <c r="B218" s="3">
        <v>42215</v>
      </c>
      <c r="C218" s="8">
        <v>26.5</v>
      </c>
      <c r="D218" s="8">
        <v>22</v>
      </c>
      <c r="E218" s="8">
        <v>31.3</v>
      </c>
    </row>
    <row r="219" spans="1:19">
      <c r="A219" s="2">
        <v>2414</v>
      </c>
      <c r="B219" s="3">
        <v>42216</v>
      </c>
      <c r="C219" s="8">
        <v>25.4</v>
      </c>
      <c r="D219" s="8">
        <v>20.399999999999999</v>
      </c>
      <c r="E219" s="8">
        <v>30.1</v>
      </c>
    </row>
    <row r="220" spans="1:19" s="6" customFormat="1">
      <c r="B220" s="7"/>
      <c r="C220" s="8">
        <f>SUM(C189:C219)/31</f>
        <v>29.63225806451613</v>
      </c>
      <c r="D220" s="8"/>
      <c r="E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</row>
    <row r="221" spans="1:19">
      <c r="A221" s="2">
        <v>2414</v>
      </c>
      <c r="B221" s="3">
        <v>42217</v>
      </c>
      <c r="C221" s="8">
        <v>21.6</v>
      </c>
      <c r="D221" s="8">
        <v>17.899999999999999</v>
      </c>
      <c r="E221" s="8">
        <v>25.3</v>
      </c>
    </row>
    <row r="222" spans="1:19">
      <c r="A222" s="2">
        <v>2414</v>
      </c>
      <c r="B222" s="3">
        <v>42218</v>
      </c>
      <c r="C222" s="8">
        <v>24.4</v>
      </c>
      <c r="D222" s="8">
        <v>17.100000000000001</v>
      </c>
      <c r="E222" s="8">
        <v>31.1</v>
      </c>
    </row>
    <row r="223" spans="1:19">
      <c r="A223" s="2">
        <v>2414</v>
      </c>
      <c r="B223" s="3">
        <v>42219</v>
      </c>
      <c r="C223" s="8">
        <v>26.7</v>
      </c>
      <c r="D223" s="8">
        <v>18.899999999999999</v>
      </c>
      <c r="E223" s="8">
        <v>34.299999999999997</v>
      </c>
    </row>
    <row r="224" spans="1:19">
      <c r="A224" s="2">
        <v>2414</v>
      </c>
      <c r="B224" s="3">
        <v>42220</v>
      </c>
      <c r="C224" s="8">
        <v>28</v>
      </c>
      <c r="D224" s="8">
        <v>19.8</v>
      </c>
      <c r="E224" s="8">
        <v>34.700000000000003</v>
      </c>
    </row>
    <row r="225" spans="1:5">
      <c r="A225" s="2">
        <v>2414</v>
      </c>
      <c r="B225" s="3">
        <v>42221</v>
      </c>
      <c r="C225" s="8">
        <v>29.5</v>
      </c>
      <c r="D225" s="8">
        <v>22.5</v>
      </c>
      <c r="E225" s="8">
        <v>36.6</v>
      </c>
    </row>
    <row r="226" spans="1:5">
      <c r="A226" s="2">
        <v>2414</v>
      </c>
      <c r="B226" s="3">
        <v>42222</v>
      </c>
      <c r="C226" s="8">
        <v>30</v>
      </c>
      <c r="D226" s="8">
        <v>22.1</v>
      </c>
      <c r="E226" s="8">
        <v>37.9</v>
      </c>
    </row>
    <row r="227" spans="1:5">
      <c r="A227" s="2">
        <v>2414</v>
      </c>
      <c r="B227" s="3">
        <v>42223</v>
      </c>
      <c r="C227" s="8">
        <v>31.5</v>
      </c>
      <c r="D227" s="8">
        <v>23</v>
      </c>
      <c r="E227" s="8">
        <v>38</v>
      </c>
    </row>
    <row r="228" spans="1:5">
      <c r="A228" s="2">
        <v>2414</v>
      </c>
      <c r="B228" s="3">
        <v>42224</v>
      </c>
      <c r="C228" s="8">
        <v>31</v>
      </c>
      <c r="D228" s="8">
        <v>23.6</v>
      </c>
      <c r="E228" s="8">
        <v>38.4</v>
      </c>
    </row>
    <row r="229" spans="1:5">
      <c r="A229" s="2">
        <v>2414</v>
      </c>
      <c r="B229" s="3">
        <v>42225</v>
      </c>
      <c r="C229" s="8">
        <v>30.1</v>
      </c>
      <c r="D229" s="8">
        <v>23.1</v>
      </c>
      <c r="E229" s="8">
        <v>37.1</v>
      </c>
    </row>
    <row r="230" spans="1:5">
      <c r="A230" s="2">
        <v>2414</v>
      </c>
      <c r="B230" s="3">
        <v>42226</v>
      </c>
      <c r="C230" s="8">
        <v>26.5</v>
      </c>
      <c r="D230" s="8">
        <v>21.6</v>
      </c>
      <c r="E230" s="8">
        <v>32</v>
      </c>
    </row>
    <row r="231" spans="1:5">
      <c r="A231" s="2">
        <v>2414</v>
      </c>
      <c r="B231" s="3">
        <v>42227</v>
      </c>
      <c r="C231" s="8">
        <v>27.6</v>
      </c>
      <c r="D231" s="8">
        <v>18.399999999999999</v>
      </c>
      <c r="E231" s="8">
        <v>36.799999999999997</v>
      </c>
    </row>
    <row r="232" spans="1:5">
      <c r="A232" s="2">
        <v>2414</v>
      </c>
      <c r="B232" s="3">
        <v>42228</v>
      </c>
      <c r="C232" s="8">
        <v>29</v>
      </c>
      <c r="D232" s="8">
        <v>20.3</v>
      </c>
      <c r="E232" s="8">
        <v>37.5</v>
      </c>
    </row>
    <row r="233" spans="1:5">
      <c r="A233" s="2">
        <v>2414</v>
      </c>
      <c r="B233" s="3">
        <v>42229</v>
      </c>
      <c r="C233" s="8">
        <v>30</v>
      </c>
      <c r="D233" s="8">
        <v>20.100000000000001</v>
      </c>
      <c r="E233" s="8">
        <v>38.1</v>
      </c>
    </row>
    <row r="234" spans="1:5">
      <c r="A234" s="2">
        <v>2414</v>
      </c>
      <c r="B234" s="3">
        <v>42230</v>
      </c>
      <c r="C234" s="8">
        <v>28.9</v>
      </c>
      <c r="D234" s="8">
        <v>22.6</v>
      </c>
      <c r="E234" s="8">
        <v>35.200000000000003</v>
      </c>
    </row>
    <row r="235" spans="1:5">
      <c r="A235" s="2">
        <v>2414</v>
      </c>
      <c r="B235" s="3">
        <v>42231</v>
      </c>
      <c r="C235" s="8">
        <v>25.5</v>
      </c>
      <c r="D235" s="8">
        <v>19.100000000000001</v>
      </c>
      <c r="E235" s="8">
        <v>30.4</v>
      </c>
    </row>
    <row r="236" spans="1:5">
      <c r="A236" s="2">
        <v>2414</v>
      </c>
      <c r="B236" s="3">
        <v>42232</v>
      </c>
      <c r="C236" s="8">
        <v>23.2</v>
      </c>
      <c r="D236" s="8">
        <v>19.600000000000001</v>
      </c>
      <c r="E236" s="8">
        <v>29.4</v>
      </c>
    </row>
    <row r="237" spans="1:5">
      <c r="A237" s="2">
        <v>2414</v>
      </c>
      <c r="B237" s="3">
        <v>42233</v>
      </c>
      <c r="C237" s="8">
        <v>24.9</v>
      </c>
      <c r="D237" s="8">
        <v>19.7</v>
      </c>
      <c r="E237" s="8">
        <v>31.5</v>
      </c>
    </row>
    <row r="238" spans="1:5">
      <c r="A238" s="2">
        <v>2414</v>
      </c>
      <c r="B238" s="3">
        <v>42234</v>
      </c>
      <c r="C238" s="8">
        <v>24.8</v>
      </c>
      <c r="D238" s="8">
        <v>18.5</v>
      </c>
      <c r="E238" s="8">
        <v>30.9</v>
      </c>
    </row>
    <row r="239" spans="1:5">
      <c r="A239" s="2">
        <v>2414</v>
      </c>
      <c r="B239" s="3">
        <v>42235</v>
      </c>
      <c r="C239" s="8">
        <v>20.7</v>
      </c>
      <c r="D239" s="8">
        <v>17.3</v>
      </c>
      <c r="E239" s="8">
        <v>24.8</v>
      </c>
    </row>
    <row r="240" spans="1:5">
      <c r="A240" s="2">
        <v>2414</v>
      </c>
      <c r="B240" s="3">
        <v>42236</v>
      </c>
      <c r="C240" s="8">
        <v>24</v>
      </c>
      <c r="D240" s="8">
        <v>15</v>
      </c>
      <c r="E240" s="8">
        <v>31.9</v>
      </c>
    </row>
    <row r="241" spans="1:19">
      <c r="A241" s="2">
        <v>2414</v>
      </c>
      <c r="B241" s="3">
        <v>42237</v>
      </c>
      <c r="C241" s="8">
        <v>23.3</v>
      </c>
      <c r="D241" s="8">
        <v>18.100000000000001</v>
      </c>
      <c r="E241" s="8">
        <v>28.4</v>
      </c>
    </row>
    <row r="242" spans="1:19">
      <c r="A242" s="2">
        <v>2414</v>
      </c>
      <c r="B242" s="3">
        <v>42238</v>
      </c>
      <c r="C242" s="8">
        <v>24</v>
      </c>
      <c r="D242" s="8">
        <v>16.600000000000001</v>
      </c>
      <c r="E242" s="8">
        <v>30</v>
      </c>
    </row>
    <row r="243" spans="1:19">
      <c r="A243" s="2">
        <v>2414</v>
      </c>
      <c r="B243" s="3">
        <v>42239</v>
      </c>
      <c r="C243" s="8">
        <v>23.3</v>
      </c>
      <c r="D243" s="8">
        <v>20.399999999999999</v>
      </c>
      <c r="E243" s="8">
        <v>26.7</v>
      </c>
    </row>
    <row r="244" spans="1:19">
      <c r="A244" s="2">
        <v>2414</v>
      </c>
      <c r="B244" s="3">
        <v>42240</v>
      </c>
      <c r="C244" s="8">
        <v>22.4</v>
      </c>
      <c r="D244" s="8">
        <v>20.3</v>
      </c>
      <c r="E244" s="8">
        <v>26.4</v>
      </c>
    </row>
    <row r="245" spans="1:19">
      <c r="A245" s="2">
        <v>2414</v>
      </c>
      <c r="B245" s="3">
        <v>42241</v>
      </c>
      <c r="C245" s="8">
        <v>23.2</v>
      </c>
      <c r="D245" s="8">
        <v>19</v>
      </c>
      <c r="E245" s="8">
        <v>30.4</v>
      </c>
    </row>
    <row r="246" spans="1:19">
      <c r="A246" s="2">
        <v>2414</v>
      </c>
      <c r="B246" s="3">
        <v>42242</v>
      </c>
      <c r="C246" s="8">
        <v>23.8</v>
      </c>
      <c r="D246" s="8">
        <v>17.600000000000001</v>
      </c>
      <c r="E246" s="8">
        <v>31.3</v>
      </c>
    </row>
    <row r="247" spans="1:19">
      <c r="A247" s="2">
        <v>2414</v>
      </c>
      <c r="B247" s="3">
        <v>42243</v>
      </c>
      <c r="C247" s="8">
        <v>24.7</v>
      </c>
      <c r="D247" s="8">
        <v>17.100000000000001</v>
      </c>
      <c r="E247" s="8">
        <v>32.5</v>
      </c>
    </row>
    <row r="248" spans="1:19">
      <c r="A248" s="2">
        <v>2414</v>
      </c>
      <c r="B248" s="3">
        <v>42244</v>
      </c>
      <c r="C248" s="8">
        <v>26</v>
      </c>
      <c r="D248" s="8">
        <v>17.8</v>
      </c>
      <c r="E248" s="8">
        <v>33.799999999999997</v>
      </c>
    </row>
    <row r="249" spans="1:19">
      <c r="A249" s="2">
        <v>2414</v>
      </c>
      <c r="B249" s="3">
        <v>42245</v>
      </c>
      <c r="C249" s="8">
        <v>27.8</v>
      </c>
      <c r="D249" s="8">
        <v>19.899999999999999</v>
      </c>
      <c r="E249" s="8">
        <v>35.6</v>
      </c>
    </row>
    <row r="250" spans="1:19">
      <c r="A250" s="2">
        <v>2414</v>
      </c>
      <c r="B250" s="3">
        <v>42246</v>
      </c>
      <c r="C250" s="8">
        <v>26.9</v>
      </c>
      <c r="D250" s="8">
        <v>19</v>
      </c>
      <c r="E250" s="8">
        <v>35.799999999999997</v>
      </c>
    </row>
    <row r="251" spans="1:19">
      <c r="A251" s="2">
        <v>2414</v>
      </c>
      <c r="B251" s="3">
        <v>42247</v>
      </c>
      <c r="C251" s="8">
        <v>26.3</v>
      </c>
      <c r="D251" s="8">
        <v>18.7</v>
      </c>
      <c r="E251" s="8">
        <v>35.299999999999997</v>
      </c>
    </row>
    <row r="252" spans="1:19" s="6" customFormat="1">
      <c r="B252" s="7"/>
      <c r="C252" s="8">
        <f>SUM(C221:C251)/31</f>
        <v>26.116129032258058</v>
      </c>
      <c r="D252" s="8"/>
      <c r="E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</row>
    <row r="253" spans="1:19">
      <c r="A253" s="2">
        <v>2414</v>
      </c>
      <c r="B253" s="3">
        <v>42248</v>
      </c>
      <c r="C253" s="8">
        <v>25.1</v>
      </c>
      <c r="D253" s="8">
        <v>17.3</v>
      </c>
      <c r="E253" s="8">
        <v>33.5</v>
      </c>
    </row>
    <row r="254" spans="1:19">
      <c r="A254" s="2">
        <v>2414</v>
      </c>
      <c r="B254" s="3">
        <v>42249</v>
      </c>
      <c r="C254" s="8">
        <v>25</v>
      </c>
      <c r="D254" s="8">
        <v>18.600000000000001</v>
      </c>
      <c r="E254" s="8">
        <v>31.2</v>
      </c>
    </row>
    <row r="255" spans="1:19">
      <c r="A255" s="2">
        <v>2414</v>
      </c>
      <c r="B255" s="3">
        <v>42250</v>
      </c>
      <c r="C255" s="8">
        <v>24.4</v>
      </c>
      <c r="D255" s="8">
        <v>18.7</v>
      </c>
      <c r="E255" s="8">
        <v>29.1</v>
      </c>
    </row>
    <row r="256" spans="1:19">
      <c r="A256" s="2">
        <v>2414</v>
      </c>
      <c r="B256" s="3">
        <v>42251</v>
      </c>
      <c r="C256" s="8">
        <v>23.5</v>
      </c>
      <c r="D256" s="8">
        <v>17.600000000000001</v>
      </c>
      <c r="E256" s="8">
        <v>29.1</v>
      </c>
    </row>
    <row r="257" spans="1:5">
      <c r="A257" s="2">
        <v>2414</v>
      </c>
      <c r="B257" s="3">
        <v>42252</v>
      </c>
      <c r="C257" s="8">
        <v>21</v>
      </c>
      <c r="D257" s="8">
        <v>13.6</v>
      </c>
      <c r="E257" s="8">
        <v>25.4</v>
      </c>
    </row>
    <row r="258" spans="1:5">
      <c r="A258" s="2">
        <v>2414</v>
      </c>
      <c r="B258" s="3">
        <v>42253</v>
      </c>
      <c r="C258" s="8">
        <v>18.5</v>
      </c>
      <c r="D258" s="8">
        <v>10.199999999999999</v>
      </c>
      <c r="E258" s="8">
        <v>27.4</v>
      </c>
    </row>
    <row r="259" spans="1:5">
      <c r="A259" s="2">
        <v>2414</v>
      </c>
      <c r="B259" s="3">
        <v>42254</v>
      </c>
      <c r="C259" s="8">
        <v>21.2</v>
      </c>
      <c r="D259" s="8">
        <v>13</v>
      </c>
      <c r="E259" s="8">
        <v>27.6</v>
      </c>
    </row>
    <row r="260" spans="1:5">
      <c r="A260" s="2">
        <v>2414</v>
      </c>
      <c r="B260" s="3">
        <v>42255</v>
      </c>
      <c r="C260" s="8">
        <v>22.2</v>
      </c>
      <c r="D260" s="8">
        <v>15.3</v>
      </c>
      <c r="E260" s="8">
        <v>28.3</v>
      </c>
    </row>
    <row r="261" spans="1:5">
      <c r="A261" s="2">
        <v>2414</v>
      </c>
      <c r="B261" s="3">
        <v>42256</v>
      </c>
      <c r="C261" s="8">
        <v>21.1</v>
      </c>
      <c r="D261" s="8">
        <v>14.2</v>
      </c>
      <c r="E261" s="8">
        <v>26.4</v>
      </c>
    </row>
    <row r="262" spans="1:5">
      <c r="A262" s="2">
        <v>2414</v>
      </c>
      <c r="B262" s="3">
        <v>42257</v>
      </c>
      <c r="C262" s="8">
        <v>21.6</v>
      </c>
      <c r="D262" s="8">
        <v>16.8</v>
      </c>
      <c r="E262" s="8">
        <v>25.8</v>
      </c>
    </row>
    <row r="263" spans="1:5">
      <c r="A263" s="2">
        <v>2414</v>
      </c>
      <c r="B263" s="3">
        <v>42258</v>
      </c>
      <c r="C263" s="8">
        <v>20.6</v>
      </c>
      <c r="D263" s="8">
        <v>17.899999999999999</v>
      </c>
      <c r="E263" s="8">
        <v>24.5</v>
      </c>
    </row>
    <row r="264" spans="1:5">
      <c r="A264" s="2">
        <v>2414</v>
      </c>
      <c r="B264" s="3">
        <v>42259</v>
      </c>
      <c r="C264" s="8">
        <v>22.4</v>
      </c>
      <c r="D264" s="8">
        <v>16</v>
      </c>
      <c r="E264" s="8">
        <v>28.7</v>
      </c>
    </row>
    <row r="265" spans="1:5">
      <c r="A265" s="2">
        <v>2414</v>
      </c>
      <c r="B265" s="3">
        <v>42260</v>
      </c>
      <c r="C265" s="8">
        <v>21.5</v>
      </c>
      <c r="D265" s="8">
        <v>18.600000000000001</v>
      </c>
      <c r="E265" s="8">
        <v>24.2</v>
      </c>
    </row>
    <row r="266" spans="1:5">
      <c r="A266" s="2">
        <v>2414</v>
      </c>
      <c r="B266" s="3">
        <v>42261</v>
      </c>
      <c r="C266" s="8">
        <v>23.2</v>
      </c>
      <c r="D266" s="8">
        <v>18.8</v>
      </c>
      <c r="E266" s="8">
        <v>29.1</v>
      </c>
    </row>
    <row r="267" spans="1:5">
      <c r="A267" s="2">
        <v>2414</v>
      </c>
      <c r="B267" s="3">
        <v>42262</v>
      </c>
      <c r="C267" s="8">
        <v>22.5</v>
      </c>
      <c r="D267" s="8">
        <v>17.600000000000001</v>
      </c>
      <c r="E267" s="8">
        <v>27.9</v>
      </c>
    </row>
    <row r="268" spans="1:5">
      <c r="A268" s="2">
        <v>2414</v>
      </c>
      <c r="B268" s="3">
        <v>42263</v>
      </c>
      <c r="C268" s="8">
        <v>23.8</v>
      </c>
      <c r="D268" s="8">
        <v>18.899999999999999</v>
      </c>
      <c r="E268" s="8">
        <v>29.2</v>
      </c>
    </row>
    <row r="269" spans="1:5">
      <c r="A269" s="2">
        <v>2414</v>
      </c>
      <c r="B269" s="3">
        <v>42264</v>
      </c>
      <c r="C269" s="8">
        <v>24.3</v>
      </c>
      <c r="D269" s="8">
        <v>18.5</v>
      </c>
      <c r="E269" s="8">
        <v>29.4</v>
      </c>
    </row>
    <row r="270" spans="1:5">
      <c r="A270" s="2">
        <v>2414</v>
      </c>
      <c r="B270" s="3">
        <v>42265</v>
      </c>
      <c r="C270" s="8">
        <v>25.1</v>
      </c>
      <c r="D270" s="8">
        <v>18</v>
      </c>
      <c r="E270" s="8">
        <v>30.3</v>
      </c>
    </row>
    <row r="271" spans="1:5">
      <c r="A271" s="2">
        <v>2414</v>
      </c>
      <c r="B271" s="3">
        <v>42266</v>
      </c>
      <c r="C271" s="8">
        <v>20.5</v>
      </c>
      <c r="D271" s="8">
        <v>13.5</v>
      </c>
      <c r="E271" s="8">
        <v>28.6</v>
      </c>
    </row>
    <row r="272" spans="1:5">
      <c r="A272" s="2">
        <v>2414</v>
      </c>
      <c r="B272" s="3">
        <v>42267</v>
      </c>
      <c r="C272" s="8">
        <v>20.7</v>
      </c>
      <c r="D272" s="8">
        <v>14.4</v>
      </c>
      <c r="E272" s="8">
        <v>28.4</v>
      </c>
    </row>
    <row r="273" spans="1:19">
      <c r="A273" s="2">
        <v>2414</v>
      </c>
      <c r="B273" s="3">
        <v>42268</v>
      </c>
      <c r="C273" s="8">
        <v>21.3</v>
      </c>
      <c r="D273" s="8">
        <v>13.8</v>
      </c>
      <c r="E273" s="8">
        <v>27.1</v>
      </c>
    </row>
    <row r="274" spans="1:19">
      <c r="A274" s="2">
        <v>2414</v>
      </c>
      <c r="B274" s="3">
        <v>42269</v>
      </c>
      <c r="C274" s="8">
        <v>20.9</v>
      </c>
      <c r="D274" s="8">
        <v>19</v>
      </c>
      <c r="E274" s="8">
        <v>23.8</v>
      </c>
    </row>
    <row r="275" spans="1:19">
      <c r="A275" s="2">
        <v>2414</v>
      </c>
      <c r="B275" s="3">
        <v>42270</v>
      </c>
      <c r="C275" s="8">
        <v>17.899999999999999</v>
      </c>
      <c r="D275" s="8">
        <v>12.4</v>
      </c>
      <c r="E275" s="8">
        <v>20.2</v>
      </c>
    </row>
    <row r="276" spans="1:19">
      <c r="A276" s="2">
        <v>2414</v>
      </c>
      <c r="B276" s="3">
        <v>42271</v>
      </c>
      <c r="C276" s="8">
        <v>15.5</v>
      </c>
      <c r="D276" s="8">
        <v>9.4</v>
      </c>
      <c r="E276" s="8">
        <v>21.1</v>
      </c>
    </row>
    <row r="277" spans="1:19">
      <c r="A277" s="2">
        <v>2414</v>
      </c>
      <c r="B277" s="3">
        <v>42272</v>
      </c>
      <c r="C277" s="8">
        <v>18.600000000000001</v>
      </c>
      <c r="D277" s="8">
        <v>9.9</v>
      </c>
      <c r="E277" s="8">
        <v>26.9</v>
      </c>
    </row>
    <row r="278" spans="1:19">
      <c r="A278" s="2">
        <v>2414</v>
      </c>
      <c r="B278" s="3">
        <v>42273</v>
      </c>
      <c r="C278" s="8">
        <v>20.5</v>
      </c>
      <c r="D278" s="8">
        <v>12.9</v>
      </c>
      <c r="E278" s="8">
        <v>26.2</v>
      </c>
    </row>
    <row r="279" spans="1:19">
      <c r="A279" s="2">
        <v>2414</v>
      </c>
      <c r="B279" s="3">
        <v>42274</v>
      </c>
      <c r="C279" s="8">
        <v>18.2</v>
      </c>
      <c r="D279" s="8">
        <v>15.6</v>
      </c>
      <c r="E279" s="8">
        <v>21.9</v>
      </c>
    </row>
    <row r="280" spans="1:19">
      <c r="A280" s="2">
        <v>2414</v>
      </c>
      <c r="B280" s="3">
        <v>42275</v>
      </c>
      <c r="C280" s="8">
        <v>18.2</v>
      </c>
      <c r="D280" s="8">
        <v>16.2</v>
      </c>
      <c r="E280" s="8">
        <v>21.5</v>
      </c>
    </row>
    <row r="281" spans="1:19">
      <c r="A281" s="2">
        <v>2414</v>
      </c>
      <c r="B281" s="3">
        <v>42276</v>
      </c>
      <c r="C281" s="8">
        <v>16.600000000000001</v>
      </c>
      <c r="D281" s="8">
        <v>13.5</v>
      </c>
      <c r="E281" s="8">
        <v>20.399999999999999</v>
      </c>
    </row>
    <row r="282" spans="1:19">
      <c r="A282" s="2">
        <v>2414</v>
      </c>
      <c r="B282" s="3">
        <v>42277</v>
      </c>
      <c r="C282" s="8">
        <v>15.8</v>
      </c>
      <c r="D282" s="8">
        <v>10.7</v>
      </c>
      <c r="E282" s="8">
        <v>19.8</v>
      </c>
    </row>
    <row r="283" spans="1:19" s="6" customFormat="1">
      <c r="B283" s="7"/>
      <c r="C283" s="8">
        <f>SUM(C253:C282)/30</f>
        <v>21.056666666666668</v>
      </c>
      <c r="D283" s="8"/>
      <c r="E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</row>
    <row r="284" spans="1:19">
      <c r="A284" s="2">
        <v>2414</v>
      </c>
      <c r="B284" s="3">
        <v>42278</v>
      </c>
      <c r="C284" s="8">
        <v>13.5</v>
      </c>
      <c r="D284" s="8">
        <v>7.2</v>
      </c>
      <c r="E284" s="8">
        <v>18.399999999999999</v>
      </c>
    </row>
    <row r="285" spans="1:19">
      <c r="A285" s="2">
        <v>2414</v>
      </c>
      <c r="B285" s="3">
        <v>42279</v>
      </c>
      <c r="C285" s="8">
        <v>15.3</v>
      </c>
      <c r="D285" s="8">
        <v>13.4</v>
      </c>
      <c r="E285" s="8">
        <v>17.399999999999999</v>
      </c>
    </row>
    <row r="286" spans="1:19">
      <c r="A286" s="2">
        <v>2414</v>
      </c>
      <c r="B286" s="3">
        <v>42280</v>
      </c>
      <c r="C286" s="8">
        <v>17.399999999999999</v>
      </c>
      <c r="D286" s="8">
        <v>14.5</v>
      </c>
      <c r="E286" s="8">
        <v>22.4</v>
      </c>
    </row>
    <row r="287" spans="1:19">
      <c r="A287" s="2">
        <v>2414</v>
      </c>
      <c r="B287" s="3">
        <v>42281</v>
      </c>
      <c r="C287" s="8">
        <v>18.100000000000001</v>
      </c>
      <c r="D287" s="8">
        <v>12.2</v>
      </c>
      <c r="E287" s="8">
        <v>22.8</v>
      </c>
    </row>
    <row r="288" spans="1:19">
      <c r="A288" s="2">
        <v>2414</v>
      </c>
      <c r="B288" s="3">
        <v>42282</v>
      </c>
      <c r="C288" s="8">
        <v>17.3</v>
      </c>
      <c r="D288" s="8">
        <v>11.9</v>
      </c>
      <c r="E288" s="8">
        <v>23.5</v>
      </c>
    </row>
    <row r="289" spans="1:5">
      <c r="A289" s="2">
        <v>2414</v>
      </c>
      <c r="B289" s="3">
        <v>42283</v>
      </c>
      <c r="C289" s="8">
        <v>17.399999999999999</v>
      </c>
      <c r="D289" s="8">
        <v>16</v>
      </c>
      <c r="E289" s="8">
        <v>20.3</v>
      </c>
    </row>
    <row r="290" spans="1:5">
      <c r="A290" s="2">
        <v>2414</v>
      </c>
      <c r="B290" s="3">
        <v>42284</v>
      </c>
      <c r="C290" s="8">
        <v>19.399999999999999</v>
      </c>
      <c r="D290" s="8">
        <v>15.7</v>
      </c>
      <c r="E290" s="8">
        <v>24.8</v>
      </c>
    </row>
    <row r="291" spans="1:5">
      <c r="A291" s="2">
        <v>2414</v>
      </c>
      <c r="B291" s="3">
        <v>42285</v>
      </c>
      <c r="C291" s="8">
        <v>19</v>
      </c>
      <c r="D291" s="8">
        <v>14.4</v>
      </c>
      <c r="E291" s="8">
        <v>24.4</v>
      </c>
    </row>
    <row r="292" spans="1:5">
      <c r="A292" s="2">
        <v>2414</v>
      </c>
      <c r="B292" s="3">
        <v>42286</v>
      </c>
      <c r="C292" s="8">
        <v>18.7</v>
      </c>
      <c r="D292" s="8">
        <v>14.1</v>
      </c>
      <c r="E292" s="8">
        <v>23.1</v>
      </c>
    </row>
    <row r="293" spans="1:5">
      <c r="A293" s="2">
        <v>2414</v>
      </c>
      <c r="B293" s="3">
        <v>42287</v>
      </c>
      <c r="C293" s="8">
        <v>17.600000000000001</v>
      </c>
      <c r="D293" s="8">
        <v>14.1</v>
      </c>
      <c r="E293" s="8">
        <v>22.2</v>
      </c>
    </row>
    <row r="294" spans="1:5">
      <c r="A294" s="2">
        <v>2414</v>
      </c>
      <c r="B294" s="3">
        <v>42288</v>
      </c>
      <c r="C294" s="8">
        <v>17</v>
      </c>
      <c r="D294" s="8">
        <v>12.4</v>
      </c>
      <c r="E294" s="8">
        <v>23</v>
      </c>
    </row>
    <row r="295" spans="1:5">
      <c r="A295" s="2">
        <v>2414</v>
      </c>
      <c r="B295" s="3">
        <v>42289</v>
      </c>
      <c r="C295" s="8">
        <v>18.5</v>
      </c>
      <c r="D295" s="8">
        <v>13.5</v>
      </c>
      <c r="E295" s="8">
        <v>23.3</v>
      </c>
    </row>
    <row r="296" spans="1:5">
      <c r="A296" s="2">
        <v>2414</v>
      </c>
      <c r="B296" s="3">
        <v>42290</v>
      </c>
      <c r="C296" s="8">
        <v>15.3</v>
      </c>
      <c r="D296" s="8">
        <v>14.6</v>
      </c>
      <c r="E296" s="8">
        <v>16.399999999999999</v>
      </c>
    </row>
    <row r="297" spans="1:5">
      <c r="A297" s="2">
        <v>2414</v>
      </c>
      <c r="B297" s="3">
        <v>42291</v>
      </c>
      <c r="C297" s="8">
        <v>15.4</v>
      </c>
      <c r="D297" s="8">
        <v>14.4</v>
      </c>
      <c r="E297" s="8">
        <v>16.3</v>
      </c>
    </row>
    <row r="298" spans="1:5">
      <c r="A298" s="2">
        <v>2414</v>
      </c>
      <c r="B298" s="3">
        <v>42292</v>
      </c>
      <c r="C298" s="8">
        <v>15.9</v>
      </c>
      <c r="D298" s="8">
        <v>12.1</v>
      </c>
      <c r="E298" s="8">
        <v>19.8</v>
      </c>
    </row>
    <row r="299" spans="1:5">
      <c r="A299" s="2">
        <v>2414</v>
      </c>
      <c r="B299" s="3">
        <v>42293</v>
      </c>
      <c r="C299" s="8">
        <v>11.8</v>
      </c>
      <c r="D299" s="8">
        <v>8</v>
      </c>
      <c r="E299" s="8">
        <v>14.7</v>
      </c>
    </row>
    <row r="300" spans="1:5">
      <c r="A300" s="2">
        <v>2414</v>
      </c>
      <c r="B300" s="3">
        <v>42294</v>
      </c>
      <c r="C300" s="8">
        <v>11.2</v>
      </c>
      <c r="D300" s="8">
        <v>5.5</v>
      </c>
      <c r="E300" s="8">
        <v>16.899999999999999</v>
      </c>
    </row>
    <row r="301" spans="1:5">
      <c r="A301" s="2">
        <v>2414</v>
      </c>
      <c r="B301" s="3">
        <v>42295</v>
      </c>
      <c r="C301" s="8">
        <v>12.2</v>
      </c>
      <c r="D301" s="8">
        <v>11.4</v>
      </c>
      <c r="E301" s="8">
        <v>13.3</v>
      </c>
    </row>
    <row r="302" spans="1:5">
      <c r="A302" s="2">
        <v>2414</v>
      </c>
      <c r="B302" s="3">
        <v>42296</v>
      </c>
      <c r="C302" s="8">
        <v>13.4</v>
      </c>
      <c r="D302" s="8">
        <v>9.3000000000000007</v>
      </c>
      <c r="E302" s="8">
        <v>18.8</v>
      </c>
    </row>
    <row r="303" spans="1:5">
      <c r="A303" s="2">
        <v>2414</v>
      </c>
      <c r="B303" s="3">
        <v>42297</v>
      </c>
      <c r="C303" s="8">
        <v>11.3</v>
      </c>
      <c r="D303" s="8">
        <v>5.3</v>
      </c>
      <c r="E303" s="8">
        <v>18.100000000000001</v>
      </c>
    </row>
    <row r="304" spans="1:5">
      <c r="A304" s="2">
        <v>2414</v>
      </c>
      <c r="B304" s="3">
        <v>42298</v>
      </c>
      <c r="C304" s="8">
        <v>10.3</v>
      </c>
      <c r="D304" s="8">
        <v>5.2</v>
      </c>
      <c r="E304" s="8">
        <v>18.399999999999999</v>
      </c>
    </row>
    <row r="305" spans="1:19">
      <c r="A305" s="2">
        <v>2414</v>
      </c>
      <c r="B305" s="3">
        <v>42299</v>
      </c>
      <c r="C305" s="8">
        <v>10.6</v>
      </c>
      <c r="D305" s="8">
        <v>4.0999999999999996</v>
      </c>
      <c r="E305" s="8">
        <v>17.3</v>
      </c>
    </row>
    <row r="306" spans="1:19">
      <c r="A306" s="2">
        <v>2414</v>
      </c>
      <c r="B306" s="3">
        <v>42300</v>
      </c>
      <c r="C306" s="8">
        <v>11.4</v>
      </c>
      <c r="D306" s="8">
        <v>6.5</v>
      </c>
      <c r="E306" s="8">
        <v>18.899999999999999</v>
      </c>
    </row>
    <row r="307" spans="1:19">
      <c r="A307" s="2">
        <v>2414</v>
      </c>
      <c r="B307" s="3">
        <v>42301</v>
      </c>
      <c r="C307" s="8">
        <v>11.1</v>
      </c>
      <c r="D307" s="8">
        <v>4.8</v>
      </c>
      <c r="E307" s="8">
        <v>19.8</v>
      </c>
    </row>
    <row r="308" spans="1:19">
      <c r="A308" s="2">
        <v>2414</v>
      </c>
      <c r="B308" s="3">
        <v>42302</v>
      </c>
      <c r="C308" s="8">
        <v>11.9</v>
      </c>
      <c r="D308" s="8">
        <v>6.9</v>
      </c>
      <c r="E308" s="8">
        <v>18.100000000000001</v>
      </c>
    </row>
    <row r="309" spans="1:19">
      <c r="A309" s="2">
        <v>2414</v>
      </c>
      <c r="B309" s="3">
        <v>42303</v>
      </c>
      <c r="C309" s="8">
        <v>12.3</v>
      </c>
      <c r="D309" s="8">
        <v>6.8</v>
      </c>
      <c r="E309" s="8">
        <v>20.399999999999999</v>
      </c>
    </row>
    <row r="310" spans="1:19">
      <c r="A310" s="2">
        <v>2414</v>
      </c>
      <c r="B310" s="3">
        <v>42304</v>
      </c>
      <c r="C310" s="8">
        <v>11.9</v>
      </c>
      <c r="D310" s="8">
        <v>5.7</v>
      </c>
      <c r="E310" s="8">
        <v>19</v>
      </c>
    </row>
    <row r="311" spans="1:19">
      <c r="A311" s="2">
        <v>2414</v>
      </c>
      <c r="B311" s="3">
        <v>42305</v>
      </c>
      <c r="C311" s="8">
        <v>13</v>
      </c>
      <c r="D311" s="8">
        <v>12.2</v>
      </c>
      <c r="E311" s="8">
        <v>13.6</v>
      </c>
    </row>
    <row r="312" spans="1:19">
      <c r="A312" s="2">
        <v>2414</v>
      </c>
      <c r="B312" s="3">
        <v>42306</v>
      </c>
      <c r="C312" s="8">
        <v>13.5</v>
      </c>
      <c r="D312" s="8">
        <v>12.4</v>
      </c>
      <c r="E312" s="8">
        <v>15.6</v>
      </c>
    </row>
    <row r="313" spans="1:19">
      <c r="A313" s="2">
        <v>2414</v>
      </c>
      <c r="B313" s="3">
        <v>42307</v>
      </c>
      <c r="C313" s="8">
        <v>14.7</v>
      </c>
      <c r="D313" s="8">
        <v>10.3</v>
      </c>
      <c r="E313" s="8">
        <v>21</v>
      </c>
    </row>
    <row r="314" spans="1:19">
      <c r="A314" s="2">
        <v>2414</v>
      </c>
      <c r="B314" s="3">
        <v>42308</v>
      </c>
      <c r="C314" s="8">
        <v>12.5</v>
      </c>
      <c r="D314" s="8">
        <v>7.7</v>
      </c>
      <c r="E314" s="8">
        <v>19.5</v>
      </c>
    </row>
    <row r="315" spans="1:19" s="6" customFormat="1">
      <c r="B315" s="7"/>
      <c r="C315" s="8">
        <f>SUM(C284:C314)/31</f>
        <v>14.480645161290322</v>
      </c>
      <c r="D315" s="8"/>
      <c r="E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</row>
    <row r="316" spans="1:19">
      <c r="A316" s="2">
        <v>2414</v>
      </c>
      <c r="B316" s="3">
        <v>42309</v>
      </c>
      <c r="C316" s="8">
        <v>10.1</v>
      </c>
      <c r="D316" s="8">
        <v>5.2</v>
      </c>
      <c r="E316" s="8">
        <v>18.3</v>
      </c>
    </row>
    <row r="317" spans="1:19">
      <c r="A317" s="2">
        <v>2414</v>
      </c>
      <c r="B317" s="3">
        <v>42310</v>
      </c>
      <c r="C317" s="8">
        <v>8.9</v>
      </c>
      <c r="D317" s="8">
        <v>3.5</v>
      </c>
      <c r="E317" s="8">
        <v>17.600000000000001</v>
      </c>
    </row>
    <row r="318" spans="1:19">
      <c r="A318" s="2">
        <v>2414</v>
      </c>
      <c r="B318" s="3">
        <v>42311</v>
      </c>
      <c r="C318" s="8">
        <v>9.9</v>
      </c>
      <c r="D318" s="8">
        <v>2.8</v>
      </c>
      <c r="E318" s="8">
        <v>17.8</v>
      </c>
    </row>
    <row r="319" spans="1:19">
      <c r="A319" s="2">
        <v>2414</v>
      </c>
      <c r="B319" s="3">
        <v>42312</v>
      </c>
      <c r="C319" s="8">
        <v>12.1</v>
      </c>
      <c r="D319" s="8">
        <v>8.1</v>
      </c>
      <c r="E319" s="8">
        <v>18.2</v>
      </c>
    </row>
    <row r="320" spans="1:19">
      <c r="A320" s="2">
        <v>2414</v>
      </c>
      <c r="B320" s="3">
        <v>42313</v>
      </c>
      <c r="C320" s="8">
        <v>11.1</v>
      </c>
      <c r="D320" s="8">
        <v>6.2</v>
      </c>
      <c r="E320" s="8">
        <v>19.600000000000001</v>
      </c>
    </row>
    <row r="321" spans="1:5">
      <c r="A321" s="2">
        <v>2414</v>
      </c>
      <c r="B321" s="3">
        <v>42314</v>
      </c>
      <c r="C321" s="8">
        <v>12.4</v>
      </c>
      <c r="D321" s="8">
        <v>7.2</v>
      </c>
      <c r="E321" s="8">
        <v>21.2</v>
      </c>
    </row>
    <row r="322" spans="1:5">
      <c r="A322" s="2">
        <v>2414</v>
      </c>
      <c r="B322" s="3">
        <v>42315</v>
      </c>
      <c r="C322" s="8">
        <v>12.1</v>
      </c>
      <c r="D322" s="8">
        <v>6.7</v>
      </c>
      <c r="E322" s="8">
        <v>21.1</v>
      </c>
    </row>
    <row r="323" spans="1:5">
      <c r="A323" s="2">
        <v>2414</v>
      </c>
      <c r="B323" s="3">
        <v>42316</v>
      </c>
      <c r="C323" s="8">
        <v>12.3</v>
      </c>
      <c r="D323" s="8">
        <v>7</v>
      </c>
      <c r="E323" s="8">
        <v>22</v>
      </c>
    </row>
    <row r="324" spans="1:5">
      <c r="A324" s="2">
        <v>2414</v>
      </c>
      <c r="B324" s="3">
        <v>42317</v>
      </c>
      <c r="C324" s="8">
        <v>12.3</v>
      </c>
      <c r="D324" s="8">
        <v>5.9</v>
      </c>
      <c r="E324" s="8">
        <v>20</v>
      </c>
    </row>
    <row r="325" spans="1:5">
      <c r="A325" s="2">
        <v>2414</v>
      </c>
      <c r="B325" s="3">
        <v>42318</v>
      </c>
      <c r="C325" s="8">
        <v>12.2</v>
      </c>
      <c r="D325" s="8">
        <v>7.8</v>
      </c>
      <c r="E325" s="8">
        <v>22.3</v>
      </c>
    </row>
    <row r="326" spans="1:5">
      <c r="A326" s="2">
        <v>2414</v>
      </c>
      <c r="B326" s="3">
        <v>42319</v>
      </c>
      <c r="C326" s="8">
        <v>12.1</v>
      </c>
      <c r="D326" s="8">
        <v>6.3</v>
      </c>
      <c r="E326" s="8">
        <v>20.7</v>
      </c>
    </row>
    <row r="327" spans="1:5">
      <c r="A327" s="2">
        <v>2414</v>
      </c>
      <c r="B327" s="3">
        <v>42320</v>
      </c>
      <c r="C327" s="8">
        <v>10.9</v>
      </c>
      <c r="D327" s="8">
        <v>6.2</v>
      </c>
      <c r="E327" s="8">
        <v>20.2</v>
      </c>
    </row>
    <row r="328" spans="1:5">
      <c r="A328" s="2">
        <v>2414</v>
      </c>
      <c r="B328" s="3">
        <v>42321</v>
      </c>
      <c r="C328" s="8">
        <v>10</v>
      </c>
      <c r="D328" s="8">
        <v>5</v>
      </c>
      <c r="E328" s="8">
        <v>17.5</v>
      </c>
    </row>
    <row r="329" spans="1:5">
      <c r="A329" s="2">
        <v>2414</v>
      </c>
      <c r="B329" s="3">
        <v>42322</v>
      </c>
      <c r="C329" s="8">
        <v>8.8000000000000007</v>
      </c>
      <c r="D329" s="8">
        <v>6.5</v>
      </c>
      <c r="E329" s="8">
        <v>11.2</v>
      </c>
    </row>
    <row r="330" spans="1:5">
      <c r="A330" s="2">
        <v>2414</v>
      </c>
      <c r="B330" s="3">
        <v>42323</v>
      </c>
      <c r="C330" s="8">
        <v>9.9</v>
      </c>
      <c r="D330" s="8">
        <v>7.8</v>
      </c>
      <c r="E330" s="8">
        <v>13.2</v>
      </c>
    </row>
    <row r="331" spans="1:5">
      <c r="A331" s="2">
        <v>2414</v>
      </c>
      <c r="B331" s="3">
        <v>42324</v>
      </c>
      <c r="C331" s="8">
        <v>9.4</v>
      </c>
      <c r="D331" s="8">
        <v>5.7</v>
      </c>
      <c r="E331" s="8">
        <v>13.1</v>
      </c>
    </row>
    <row r="332" spans="1:5">
      <c r="A332" s="2">
        <v>2414</v>
      </c>
      <c r="B332" s="3">
        <v>42325</v>
      </c>
      <c r="C332" s="8">
        <v>10.1</v>
      </c>
      <c r="D332" s="8">
        <v>7.5</v>
      </c>
      <c r="E332" s="8">
        <v>12.8</v>
      </c>
    </row>
    <row r="333" spans="1:5">
      <c r="A333" s="2">
        <v>2414</v>
      </c>
      <c r="B333" s="3">
        <v>42326</v>
      </c>
      <c r="C333" s="8">
        <v>10.8</v>
      </c>
      <c r="D333" s="8">
        <v>9.9</v>
      </c>
      <c r="E333" s="8">
        <v>11.9</v>
      </c>
    </row>
    <row r="334" spans="1:5">
      <c r="A334" s="2">
        <v>2414</v>
      </c>
      <c r="B334" s="3">
        <v>42327</v>
      </c>
      <c r="C334" s="8">
        <v>11.4</v>
      </c>
      <c r="D334" s="8">
        <v>10.199999999999999</v>
      </c>
      <c r="E334" s="8">
        <v>12.6</v>
      </c>
    </row>
    <row r="335" spans="1:5">
      <c r="A335" s="2">
        <v>2414</v>
      </c>
      <c r="B335" s="3">
        <v>42328</v>
      </c>
      <c r="C335" s="8">
        <v>12.4</v>
      </c>
      <c r="D335" s="8">
        <v>9.6999999999999993</v>
      </c>
      <c r="E335" s="8">
        <v>15.9</v>
      </c>
    </row>
    <row r="336" spans="1:5">
      <c r="A336" s="2">
        <v>2414</v>
      </c>
      <c r="B336" s="3">
        <v>42329</v>
      </c>
      <c r="C336" s="8">
        <v>9.3000000000000007</v>
      </c>
      <c r="D336" s="8">
        <v>5.2</v>
      </c>
      <c r="E336" s="8">
        <v>11.4</v>
      </c>
    </row>
    <row r="337" spans="1:19">
      <c r="A337" s="2">
        <v>2414</v>
      </c>
      <c r="B337" s="3">
        <v>42330</v>
      </c>
      <c r="C337" s="8">
        <v>7.3</v>
      </c>
      <c r="D337" s="8">
        <v>3.5</v>
      </c>
      <c r="E337" s="8">
        <v>11.9</v>
      </c>
    </row>
    <row r="338" spans="1:19">
      <c r="A338" s="2">
        <v>2414</v>
      </c>
      <c r="B338" s="3">
        <v>42331</v>
      </c>
      <c r="C338" s="8">
        <v>6.4</v>
      </c>
      <c r="D338" s="8">
        <v>1.4</v>
      </c>
      <c r="E338" s="8">
        <v>8.9</v>
      </c>
    </row>
    <row r="339" spans="1:19">
      <c r="A339" s="2">
        <v>2414</v>
      </c>
      <c r="B339" s="3">
        <v>42332</v>
      </c>
      <c r="C339" s="8">
        <v>3.9</v>
      </c>
      <c r="D339" s="8">
        <v>-0.4</v>
      </c>
      <c r="E339" s="8">
        <v>10</v>
      </c>
    </row>
    <row r="340" spans="1:19">
      <c r="A340" s="2">
        <v>2414</v>
      </c>
      <c r="B340" s="3">
        <v>42333</v>
      </c>
      <c r="C340" s="8">
        <v>1.8</v>
      </c>
      <c r="D340" s="8">
        <v>-0.8</v>
      </c>
      <c r="E340" s="8">
        <v>6.5</v>
      </c>
    </row>
    <row r="341" spans="1:19">
      <c r="A341" s="2">
        <v>2414</v>
      </c>
      <c r="B341" s="3">
        <v>42334</v>
      </c>
      <c r="C341" s="8">
        <v>1.9</v>
      </c>
      <c r="D341" s="8">
        <v>-2.4</v>
      </c>
      <c r="E341" s="8">
        <v>8.9</v>
      </c>
    </row>
    <row r="342" spans="1:19">
      <c r="A342" s="2">
        <v>2414</v>
      </c>
      <c r="B342" s="3">
        <v>42335</v>
      </c>
      <c r="C342" s="8">
        <v>2.8</v>
      </c>
      <c r="D342" s="8">
        <v>-2.4</v>
      </c>
      <c r="E342" s="8">
        <v>12</v>
      </c>
    </row>
    <row r="343" spans="1:19">
      <c r="A343" s="2">
        <v>2414</v>
      </c>
      <c r="B343" s="3">
        <v>42336</v>
      </c>
      <c r="C343" s="8">
        <v>1.3</v>
      </c>
      <c r="D343" s="8">
        <v>-2.5</v>
      </c>
      <c r="E343" s="8">
        <v>7.7</v>
      </c>
    </row>
    <row r="344" spans="1:19">
      <c r="A344" s="2">
        <v>2414</v>
      </c>
      <c r="B344" s="3">
        <v>42337</v>
      </c>
      <c r="C344" s="8">
        <v>3.1</v>
      </c>
      <c r="D344" s="8">
        <v>-1.8</v>
      </c>
      <c r="E344" s="8">
        <v>10.8</v>
      </c>
    </row>
    <row r="345" spans="1:19">
      <c r="A345" s="2">
        <v>2414</v>
      </c>
      <c r="B345" s="3">
        <v>42338</v>
      </c>
      <c r="C345" s="8">
        <v>2.9</v>
      </c>
      <c r="D345" s="8">
        <v>-1.2</v>
      </c>
      <c r="E345" s="8">
        <v>10.6</v>
      </c>
    </row>
    <row r="346" spans="1:19" s="6" customFormat="1">
      <c r="B346" s="7"/>
      <c r="C346" s="8">
        <f>SUM(C316:C345)/30</f>
        <v>8.6633333333333358</v>
      </c>
      <c r="D346" s="8"/>
      <c r="E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</row>
    <row r="347" spans="1:19">
      <c r="A347" s="2">
        <v>2414</v>
      </c>
      <c r="B347" s="3">
        <v>42339</v>
      </c>
      <c r="C347" s="8">
        <v>4.2</v>
      </c>
      <c r="D347" s="8">
        <v>-0.5</v>
      </c>
      <c r="E347" s="8">
        <v>11.3</v>
      </c>
    </row>
    <row r="348" spans="1:19">
      <c r="A348" s="2">
        <v>2414</v>
      </c>
      <c r="B348" s="3">
        <v>42340</v>
      </c>
      <c r="C348" s="8">
        <v>5</v>
      </c>
      <c r="D348" s="8">
        <v>0.4</v>
      </c>
      <c r="E348" s="8">
        <v>13.3</v>
      </c>
    </row>
    <row r="349" spans="1:19">
      <c r="A349" s="2">
        <v>2414</v>
      </c>
      <c r="B349" s="3">
        <v>42341</v>
      </c>
      <c r="C349" s="8">
        <v>3.2</v>
      </c>
      <c r="D349" s="8">
        <v>-0.9</v>
      </c>
      <c r="E349" s="8">
        <v>8</v>
      </c>
    </row>
    <row r="350" spans="1:19">
      <c r="A350" s="2">
        <v>2414</v>
      </c>
      <c r="B350" s="3">
        <v>42342</v>
      </c>
      <c r="C350" s="8">
        <v>4</v>
      </c>
      <c r="D350" s="8">
        <v>2.1</v>
      </c>
      <c r="E350" s="8">
        <v>5.4</v>
      </c>
    </row>
    <row r="351" spans="1:19">
      <c r="A351" s="2">
        <v>2414</v>
      </c>
      <c r="B351" s="3">
        <v>42343</v>
      </c>
      <c r="C351" s="8">
        <v>7.2</v>
      </c>
      <c r="D351" s="8">
        <v>4.7</v>
      </c>
      <c r="E351" s="8">
        <v>11.9</v>
      </c>
    </row>
    <row r="352" spans="1:19">
      <c r="A352" s="2">
        <v>2414</v>
      </c>
      <c r="B352" s="3">
        <v>42344</v>
      </c>
      <c r="C352" s="8">
        <v>5.8</v>
      </c>
      <c r="D352" s="8">
        <v>3.9</v>
      </c>
      <c r="E352" s="8">
        <v>8.3000000000000007</v>
      </c>
    </row>
    <row r="353" spans="1:5">
      <c r="A353" s="2">
        <v>2414</v>
      </c>
      <c r="B353" s="3">
        <v>42345</v>
      </c>
      <c r="C353" s="8">
        <v>5</v>
      </c>
      <c r="D353" s="8">
        <v>1.5</v>
      </c>
      <c r="E353" s="8">
        <v>11.6</v>
      </c>
    </row>
    <row r="354" spans="1:5">
      <c r="A354" s="2">
        <v>2414</v>
      </c>
      <c r="B354" s="3">
        <v>42346</v>
      </c>
      <c r="C354" s="8">
        <v>5.0999999999999996</v>
      </c>
      <c r="D354" s="8">
        <v>1.5</v>
      </c>
      <c r="E354" s="8">
        <v>12.8</v>
      </c>
    </row>
    <row r="355" spans="1:5">
      <c r="A355" s="2">
        <v>2414</v>
      </c>
      <c r="B355" s="3">
        <v>42347</v>
      </c>
      <c r="C355" s="8">
        <v>3.8</v>
      </c>
      <c r="D355" s="8">
        <v>0</v>
      </c>
      <c r="E355" s="8">
        <v>9</v>
      </c>
    </row>
    <row r="356" spans="1:5">
      <c r="A356" s="2">
        <v>2414</v>
      </c>
      <c r="B356" s="3">
        <v>42348</v>
      </c>
      <c r="C356" s="8">
        <v>2.6</v>
      </c>
      <c r="D356" s="8">
        <v>-0.4</v>
      </c>
      <c r="E356" s="8">
        <v>8.9</v>
      </c>
    </row>
    <row r="357" spans="1:5">
      <c r="A357" s="2">
        <v>2414</v>
      </c>
      <c r="B357" s="3">
        <v>42349</v>
      </c>
      <c r="C357" s="8">
        <v>1.4</v>
      </c>
      <c r="D357" s="8">
        <v>-2.7</v>
      </c>
      <c r="E357" s="8">
        <v>7</v>
      </c>
    </row>
    <row r="358" spans="1:5">
      <c r="A358" s="2">
        <v>2414</v>
      </c>
      <c r="B358" s="3">
        <v>42350</v>
      </c>
      <c r="C358" s="8">
        <v>2.2999999999999998</v>
      </c>
      <c r="D358" s="8">
        <v>-0.5</v>
      </c>
      <c r="E358" s="8">
        <v>8.6999999999999993</v>
      </c>
    </row>
    <row r="359" spans="1:5">
      <c r="A359" s="2">
        <v>2414</v>
      </c>
      <c r="B359" s="3">
        <v>42351</v>
      </c>
      <c r="C359" s="8">
        <v>4.5</v>
      </c>
      <c r="D359" s="8">
        <v>2.4</v>
      </c>
      <c r="E359" s="8">
        <v>8.1</v>
      </c>
    </row>
    <row r="360" spans="1:5">
      <c r="A360" s="2">
        <v>2414</v>
      </c>
      <c r="B360" s="3">
        <v>42352</v>
      </c>
      <c r="C360" s="8">
        <v>3.1</v>
      </c>
      <c r="D360" s="8">
        <v>-0.3</v>
      </c>
      <c r="E360" s="8">
        <v>9.1999999999999993</v>
      </c>
    </row>
    <row r="361" spans="1:5">
      <c r="A361" s="2">
        <v>2414</v>
      </c>
      <c r="B361" s="3">
        <v>42353</v>
      </c>
      <c r="C361" s="8">
        <v>3.2</v>
      </c>
      <c r="D361" s="8">
        <v>-0.6</v>
      </c>
      <c r="E361" s="8">
        <v>9.6999999999999993</v>
      </c>
    </row>
    <row r="362" spans="1:5">
      <c r="A362" s="2">
        <v>2414</v>
      </c>
      <c r="B362" s="3">
        <v>42354</v>
      </c>
      <c r="C362" s="8">
        <v>6.6</v>
      </c>
      <c r="D362" s="8">
        <v>2</v>
      </c>
      <c r="E362" s="8">
        <v>13.8</v>
      </c>
    </row>
    <row r="363" spans="1:5">
      <c r="A363" s="2">
        <v>2414</v>
      </c>
      <c r="B363" s="3">
        <v>42355</v>
      </c>
      <c r="C363" s="8">
        <v>5.3</v>
      </c>
      <c r="D363" s="8">
        <v>1.1000000000000001</v>
      </c>
      <c r="E363" s="8">
        <v>12.9</v>
      </c>
    </row>
    <row r="364" spans="1:5">
      <c r="A364" s="2">
        <v>2414</v>
      </c>
      <c r="B364" s="3">
        <v>42356</v>
      </c>
      <c r="C364" s="8">
        <v>4.8</v>
      </c>
      <c r="D364" s="8">
        <v>0.4</v>
      </c>
      <c r="E364" s="8">
        <v>12.3</v>
      </c>
    </row>
    <row r="365" spans="1:5">
      <c r="A365" s="2">
        <v>2414</v>
      </c>
      <c r="B365" s="3">
        <v>42357</v>
      </c>
      <c r="C365" s="8">
        <v>5.5</v>
      </c>
      <c r="D365" s="8">
        <v>0.8</v>
      </c>
      <c r="E365" s="8">
        <v>13.7</v>
      </c>
    </row>
    <row r="366" spans="1:5">
      <c r="A366" s="2">
        <v>2414</v>
      </c>
      <c r="B366" s="3">
        <v>42358</v>
      </c>
      <c r="C366" s="8">
        <v>5</v>
      </c>
      <c r="D366" s="8">
        <v>0.5</v>
      </c>
      <c r="E366" s="8">
        <v>13.3</v>
      </c>
    </row>
    <row r="367" spans="1:5">
      <c r="A367" s="2">
        <v>2414</v>
      </c>
      <c r="B367" s="3">
        <v>42359</v>
      </c>
      <c r="C367" s="8">
        <v>5.7</v>
      </c>
      <c r="D367" s="8">
        <v>2.5</v>
      </c>
      <c r="E367" s="8">
        <v>7.8</v>
      </c>
    </row>
    <row r="368" spans="1:5">
      <c r="A368" s="2">
        <v>2414</v>
      </c>
      <c r="B368" s="3">
        <v>42360</v>
      </c>
      <c r="C368" s="8">
        <v>7.5</v>
      </c>
      <c r="D368" s="8">
        <v>4.4000000000000004</v>
      </c>
      <c r="E368" s="8">
        <v>11.5</v>
      </c>
    </row>
    <row r="369" spans="1:5">
      <c r="A369" s="2">
        <v>2414</v>
      </c>
      <c r="B369" s="3">
        <v>42361</v>
      </c>
      <c r="C369" s="8">
        <v>6.8</v>
      </c>
      <c r="D369" s="8">
        <v>5.8</v>
      </c>
      <c r="E369" s="8">
        <v>8.3000000000000007</v>
      </c>
    </row>
    <row r="370" spans="1:5">
      <c r="A370" s="2">
        <v>2414</v>
      </c>
      <c r="B370" s="3">
        <v>42362</v>
      </c>
      <c r="C370" s="8">
        <v>7.3</v>
      </c>
      <c r="D370" s="8">
        <v>5.3</v>
      </c>
      <c r="E370" s="8">
        <v>9</v>
      </c>
    </row>
    <row r="371" spans="1:5">
      <c r="A371" s="2">
        <v>2414</v>
      </c>
      <c r="B371" s="3">
        <v>42363</v>
      </c>
      <c r="C371" s="8">
        <v>6</v>
      </c>
      <c r="D371" s="8">
        <v>3.9</v>
      </c>
      <c r="E371" s="8">
        <v>11</v>
      </c>
    </row>
    <row r="372" spans="1:5">
      <c r="A372" s="2">
        <v>2414</v>
      </c>
      <c r="B372" s="3">
        <v>42364</v>
      </c>
      <c r="C372" s="8">
        <v>4</v>
      </c>
      <c r="D372" s="8">
        <v>2.9</v>
      </c>
      <c r="E372" s="8">
        <v>5.3</v>
      </c>
    </row>
    <row r="373" spans="1:5">
      <c r="A373" s="2">
        <v>2414</v>
      </c>
      <c r="B373" s="3">
        <v>42365</v>
      </c>
      <c r="C373" s="8">
        <v>2.4</v>
      </c>
      <c r="D373" s="8">
        <v>0.1</v>
      </c>
      <c r="E373" s="8">
        <v>6.5</v>
      </c>
    </row>
    <row r="374" spans="1:5">
      <c r="A374" s="2">
        <v>2414</v>
      </c>
      <c r="B374" s="3">
        <v>42366</v>
      </c>
      <c r="C374" s="8">
        <v>1.8</v>
      </c>
      <c r="D374" s="8">
        <v>-0.7</v>
      </c>
      <c r="E374" s="8">
        <v>5.0999999999999996</v>
      </c>
    </row>
    <row r="375" spans="1:5">
      <c r="A375" s="2">
        <v>2414</v>
      </c>
      <c r="B375" s="3">
        <v>42367</v>
      </c>
      <c r="C375" s="8">
        <v>2.9</v>
      </c>
      <c r="D375" s="8">
        <v>-0.9</v>
      </c>
      <c r="E375" s="8">
        <v>10.9</v>
      </c>
    </row>
    <row r="376" spans="1:5">
      <c r="A376" s="2">
        <v>2414</v>
      </c>
      <c r="B376" s="3">
        <v>42368</v>
      </c>
      <c r="C376" s="8">
        <v>5.0999999999999996</v>
      </c>
      <c r="D376" s="8">
        <v>-0.8</v>
      </c>
      <c r="E376" s="8">
        <v>11.7</v>
      </c>
    </row>
    <row r="377" spans="1:5">
      <c r="A377" s="2">
        <v>2414</v>
      </c>
      <c r="B377" s="3">
        <v>42369</v>
      </c>
      <c r="C377" s="8">
        <v>4.7</v>
      </c>
      <c r="D377" s="8">
        <v>2.5</v>
      </c>
      <c r="E377" s="8">
        <v>6.8</v>
      </c>
    </row>
    <row r="378" spans="1:5">
      <c r="C378" s="8">
        <f>SUM(C347:C377)/31</f>
        <v>4.5741935483870959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79"/>
  <sheetViews>
    <sheetView workbookViewId="0">
      <selection activeCell="C189" sqref="C189"/>
    </sheetView>
  </sheetViews>
  <sheetFormatPr defaultRowHeight="15"/>
  <cols>
    <col min="2" max="2" width="10.7109375" bestFit="1" customWidth="1"/>
    <col min="3" max="5" width="9.140625" style="8"/>
  </cols>
  <sheetData>
    <row r="1" spans="1:20">
      <c r="A1" s="4" t="s">
        <v>0</v>
      </c>
      <c r="B1" s="4" t="s">
        <v>1</v>
      </c>
      <c r="C1" s="8" t="s">
        <v>2</v>
      </c>
      <c r="D1" s="8" t="s">
        <v>3</v>
      </c>
      <c r="E1" s="8" t="s">
        <v>4</v>
      </c>
    </row>
    <row r="2" spans="1:20">
      <c r="A2" s="4">
        <v>2414</v>
      </c>
      <c r="B2" s="5">
        <v>42370</v>
      </c>
      <c r="C2" s="8">
        <v>1.8</v>
      </c>
      <c r="D2" s="8">
        <v>-2.5</v>
      </c>
      <c r="E2" s="8">
        <v>7.2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8" t="s">
        <v>14</v>
      </c>
      <c r="R2" s="8" t="s">
        <v>15</v>
      </c>
      <c r="S2" s="8" t="s">
        <v>16</v>
      </c>
      <c r="T2" s="8">
        <v>2016</v>
      </c>
    </row>
    <row r="3" spans="1:20">
      <c r="A3" s="4">
        <v>2414</v>
      </c>
      <c r="B3" s="5">
        <v>42371</v>
      </c>
      <c r="C3" s="8">
        <v>1.9</v>
      </c>
      <c r="D3" s="8">
        <v>0.8</v>
      </c>
      <c r="E3" s="8">
        <v>4</v>
      </c>
      <c r="H3" s="8">
        <v>3.9</v>
      </c>
      <c r="I3" s="8">
        <v>8</v>
      </c>
      <c r="J3" s="8">
        <v>10.5</v>
      </c>
      <c r="K3" s="8">
        <v>15.9</v>
      </c>
      <c r="L3" s="8">
        <v>17.8</v>
      </c>
      <c r="M3" s="8">
        <v>22.8</v>
      </c>
      <c r="N3" s="8">
        <v>26.9</v>
      </c>
      <c r="O3" s="8">
        <v>24.3</v>
      </c>
      <c r="P3" s="8">
        <v>21.8</v>
      </c>
      <c r="Q3" s="8">
        <v>13.7</v>
      </c>
      <c r="R3" s="8">
        <v>9.4</v>
      </c>
      <c r="S3" s="8">
        <v>3.7</v>
      </c>
      <c r="T3" s="8"/>
    </row>
    <row r="4" spans="1:20">
      <c r="A4" s="4">
        <v>2414</v>
      </c>
      <c r="B4" s="5">
        <v>42372</v>
      </c>
      <c r="C4" s="8">
        <v>2</v>
      </c>
      <c r="D4" s="8">
        <v>0.9</v>
      </c>
      <c r="E4" s="8">
        <v>3.5</v>
      </c>
      <c r="H4" s="8">
        <v>31</v>
      </c>
      <c r="I4" s="8">
        <v>28</v>
      </c>
      <c r="J4" s="8">
        <v>31</v>
      </c>
      <c r="K4" s="8">
        <v>30</v>
      </c>
      <c r="L4" s="8">
        <v>31</v>
      </c>
      <c r="M4" s="8">
        <v>30</v>
      </c>
      <c r="N4" s="8">
        <v>31</v>
      </c>
      <c r="O4" s="8">
        <v>31</v>
      </c>
      <c r="P4" s="8">
        <v>30</v>
      </c>
      <c r="Q4" s="8">
        <v>31</v>
      </c>
      <c r="R4" s="8">
        <v>30</v>
      </c>
      <c r="S4" s="8">
        <v>31</v>
      </c>
      <c r="T4" s="8"/>
    </row>
    <row r="5" spans="1:20">
      <c r="A5" s="4">
        <v>2414</v>
      </c>
      <c r="B5" s="5">
        <v>42373</v>
      </c>
      <c r="C5" s="8">
        <v>2.7</v>
      </c>
      <c r="D5" s="8">
        <v>1</v>
      </c>
      <c r="E5" s="8">
        <v>3.9</v>
      </c>
    </row>
    <row r="6" spans="1:20">
      <c r="A6" s="4">
        <v>2414</v>
      </c>
      <c r="B6" s="5">
        <v>42374</v>
      </c>
      <c r="C6" s="8">
        <v>3.2</v>
      </c>
      <c r="D6" s="8">
        <v>1.5</v>
      </c>
      <c r="E6" s="8">
        <v>5.0999999999999996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8" t="s">
        <v>12</v>
      </c>
      <c r="P6" s="8" t="s">
        <v>13</v>
      </c>
      <c r="Q6" s="8" t="s">
        <v>14</v>
      </c>
      <c r="R6" s="8" t="s">
        <v>15</v>
      </c>
      <c r="S6" s="8" t="s">
        <v>16</v>
      </c>
      <c r="T6" s="8">
        <v>2015</v>
      </c>
    </row>
    <row r="7" spans="1:20">
      <c r="A7" s="4">
        <v>2414</v>
      </c>
      <c r="B7" s="5">
        <v>42375</v>
      </c>
      <c r="C7" s="8">
        <v>3.5</v>
      </c>
      <c r="D7" s="8">
        <v>0.5</v>
      </c>
      <c r="E7" s="8">
        <v>8.1999999999999993</v>
      </c>
      <c r="H7" s="8">
        <v>4.5999999999999996</v>
      </c>
      <c r="I7" s="8">
        <v>5.2</v>
      </c>
      <c r="J7" s="8">
        <v>10.6</v>
      </c>
      <c r="K7" s="8">
        <v>15</v>
      </c>
      <c r="L7" s="8">
        <v>20</v>
      </c>
      <c r="M7" s="8">
        <v>24.4</v>
      </c>
      <c r="N7" s="8">
        <v>29.6</v>
      </c>
      <c r="O7" s="8">
        <v>26.1</v>
      </c>
      <c r="P7" s="8">
        <v>21.1</v>
      </c>
      <c r="Q7" s="8">
        <v>14.5</v>
      </c>
      <c r="R7" s="8">
        <v>8.6999999999999993</v>
      </c>
      <c r="S7" s="8">
        <v>4.5999999999999996</v>
      </c>
      <c r="T7" s="8"/>
    </row>
    <row r="8" spans="1:20">
      <c r="A8" s="4">
        <v>2414</v>
      </c>
      <c r="B8" s="5">
        <v>42376</v>
      </c>
      <c r="C8" s="8">
        <v>1.2</v>
      </c>
      <c r="D8" s="8">
        <v>-2.1</v>
      </c>
      <c r="E8" s="8">
        <v>6.3</v>
      </c>
      <c r="H8" s="8">
        <v>31</v>
      </c>
      <c r="I8" s="8">
        <v>28</v>
      </c>
      <c r="J8" s="8">
        <v>31</v>
      </c>
      <c r="K8" s="8">
        <v>30</v>
      </c>
      <c r="L8" s="8">
        <v>31</v>
      </c>
      <c r="M8" s="8">
        <v>30</v>
      </c>
      <c r="N8" s="8">
        <v>31</v>
      </c>
      <c r="O8" s="8">
        <v>31</v>
      </c>
      <c r="P8" s="8">
        <v>30</v>
      </c>
      <c r="Q8" s="8">
        <v>31</v>
      </c>
      <c r="R8" s="8">
        <v>30</v>
      </c>
      <c r="S8" s="8">
        <v>31</v>
      </c>
      <c r="T8" s="8"/>
    </row>
    <row r="9" spans="1:20">
      <c r="A9" s="4">
        <v>2414</v>
      </c>
      <c r="B9" s="5">
        <v>42377</v>
      </c>
      <c r="C9" s="8">
        <v>4.5</v>
      </c>
      <c r="D9" s="8">
        <v>-1.2</v>
      </c>
      <c r="E9" s="8">
        <v>8.8000000000000007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>
      <c r="A10" s="4">
        <v>2414</v>
      </c>
      <c r="B10" s="5">
        <v>42378</v>
      </c>
      <c r="C10" s="8">
        <v>5.5</v>
      </c>
      <c r="D10" s="8">
        <v>4.5999999999999996</v>
      </c>
      <c r="E10" s="8">
        <v>6.4</v>
      </c>
      <c r="H10" s="8" t="s">
        <v>5</v>
      </c>
      <c r="I10" s="8" t="s">
        <v>6</v>
      </c>
      <c r="J10" s="8" t="s">
        <v>7</v>
      </c>
      <c r="K10" s="8" t="s">
        <v>8</v>
      </c>
      <c r="L10" s="8" t="s">
        <v>9</v>
      </c>
      <c r="M10" s="8" t="s">
        <v>10</v>
      </c>
      <c r="N10" s="8" t="s">
        <v>11</v>
      </c>
      <c r="O10" s="8" t="s">
        <v>12</v>
      </c>
      <c r="P10" s="8" t="s">
        <v>13</v>
      </c>
      <c r="Q10" s="8" t="s">
        <v>14</v>
      </c>
      <c r="R10" s="8" t="s">
        <v>15</v>
      </c>
      <c r="S10" s="8" t="s">
        <v>16</v>
      </c>
      <c r="T10" s="8">
        <v>2014</v>
      </c>
    </row>
    <row r="11" spans="1:20">
      <c r="A11" s="4">
        <v>2414</v>
      </c>
      <c r="B11" s="5">
        <v>42379</v>
      </c>
      <c r="C11" s="8">
        <v>7</v>
      </c>
      <c r="D11" s="8">
        <v>4.9000000000000004</v>
      </c>
      <c r="E11" s="8">
        <v>11.3</v>
      </c>
      <c r="H11" s="8">
        <v>6</v>
      </c>
      <c r="I11" s="8">
        <v>8</v>
      </c>
      <c r="J11" s="8">
        <v>11.6</v>
      </c>
      <c r="K11" s="8">
        <v>15.7</v>
      </c>
      <c r="L11" s="8">
        <v>18.600000000000001</v>
      </c>
      <c r="M11" s="8">
        <v>23.6</v>
      </c>
      <c r="N11" s="8">
        <v>23.1</v>
      </c>
      <c r="O11" s="8">
        <v>22.7</v>
      </c>
      <c r="P11" s="8">
        <v>20.399999999999999</v>
      </c>
      <c r="Q11" s="8">
        <v>16.399999999999999</v>
      </c>
      <c r="R11" s="8">
        <v>11.7</v>
      </c>
      <c r="S11" s="8">
        <v>6</v>
      </c>
      <c r="T11" s="8"/>
    </row>
    <row r="12" spans="1:20">
      <c r="A12" s="4">
        <v>2414</v>
      </c>
      <c r="B12" s="5">
        <v>42380</v>
      </c>
      <c r="C12" s="8">
        <v>9.6</v>
      </c>
      <c r="D12" s="8">
        <v>7.1</v>
      </c>
      <c r="E12" s="8">
        <v>12.9</v>
      </c>
      <c r="H12" s="8">
        <v>31</v>
      </c>
      <c r="I12" s="8">
        <v>28</v>
      </c>
      <c r="J12" s="8">
        <v>31</v>
      </c>
      <c r="K12" s="8">
        <v>30</v>
      </c>
      <c r="L12" s="8">
        <v>31</v>
      </c>
      <c r="M12" s="8">
        <v>30</v>
      </c>
      <c r="N12" s="8">
        <v>31</v>
      </c>
      <c r="O12" s="8">
        <v>31</v>
      </c>
      <c r="P12" s="8">
        <v>30</v>
      </c>
      <c r="Q12" s="8">
        <v>31</v>
      </c>
      <c r="R12" s="8">
        <v>30</v>
      </c>
      <c r="S12" s="8">
        <v>31</v>
      </c>
      <c r="T12" s="8"/>
    </row>
    <row r="13" spans="1:20">
      <c r="A13" s="4">
        <v>2414</v>
      </c>
      <c r="B13" s="5">
        <v>42381</v>
      </c>
      <c r="C13" s="8">
        <v>8.1999999999999993</v>
      </c>
      <c r="D13" s="8">
        <v>3.7</v>
      </c>
      <c r="E13" s="8">
        <v>12.5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>
      <c r="A14" s="4">
        <v>2414</v>
      </c>
      <c r="B14" s="5">
        <v>42382</v>
      </c>
      <c r="C14" s="8">
        <v>5.8</v>
      </c>
      <c r="D14" s="8">
        <v>0.1</v>
      </c>
      <c r="E14" s="8">
        <v>12.2</v>
      </c>
      <c r="H14" s="8" t="s">
        <v>5</v>
      </c>
      <c r="I14" s="8" t="s">
        <v>6</v>
      </c>
      <c r="J14" s="8" t="s">
        <v>7</v>
      </c>
      <c r="K14" s="8" t="s">
        <v>8</v>
      </c>
      <c r="L14" s="8" t="s">
        <v>9</v>
      </c>
      <c r="M14" s="8" t="s">
        <v>10</v>
      </c>
      <c r="N14" s="8" t="s">
        <v>11</v>
      </c>
      <c r="O14" s="8" t="s">
        <v>12</v>
      </c>
      <c r="P14" s="8" t="s">
        <v>13</v>
      </c>
      <c r="Q14" s="8" t="s">
        <v>14</v>
      </c>
      <c r="R14" s="8" t="s">
        <v>15</v>
      </c>
      <c r="S14" s="8" t="s">
        <v>16</v>
      </c>
      <c r="T14" s="8">
        <v>2013</v>
      </c>
    </row>
    <row r="15" spans="1:20">
      <c r="A15" s="4">
        <v>2414</v>
      </c>
      <c r="B15" s="5">
        <v>42383</v>
      </c>
      <c r="C15" s="8">
        <v>2.1</v>
      </c>
      <c r="D15" s="8">
        <v>-2</v>
      </c>
      <c r="E15" s="8">
        <v>4.9000000000000004</v>
      </c>
      <c r="H15" s="8">
        <v>3.6</v>
      </c>
      <c r="I15" s="8">
        <v>3.5</v>
      </c>
      <c r="J15" s="8">
        <v>7.7</v>
      </c>
      <c r="K15" s="8">
        <v>14.1</v>
      </c>
      <c r="L15" s="8">
        <v>16.7</v>
      </c>
      <c r="M15" s="8">
        <v>22.7</v>
      </c>
      <c r="N15" s="8">
        <v>26.4</v>
      </c>
      <c r="O15" s="8">
        <v>24.7</v>
      </c>
      <c r="P15" s="8">
        <v>20.6</v>
      </c>
      <c r="Q15" s="8">
        <v>15.6</v>
      </c>
      <c r="R15" s="8">
        <v>9.1</v>
      </c>
      <c r="S15" s="8">
        <v>4.2</v>
      </c>
      <c r="T15" s="8"/>
    </row>
    <row r="16" spans="1:20">
      <c r="A16" s="4">
        <v>2414</v>
      </c>
      <c r="B16" s="5">
        <v>42384</v>
      </c>
      <c r="C16" s="8">
        <v>3.9</v>
      </c>
      <c r="D16" s="8">
        <v>-0.2</v>
      </c>
      <c r="E16" s="8">
        <v>11.2</v>
      </c>
      <c r="H16" s="8">
        <v>31</v>
      </c>
      <c r="I16" s="8">
        <v>28</v>
      </c>
      <c r="J16" s="8">
        <v>31</v>
      </c>
      <c r="K16" s="8">
        <v>30</v>
      </c>
      <c r="L16" s="8">
        <v>31</v>
      </c>
      <c r="M16" s="8">
        <v>30</v>
      </c>
      <c r="N16" s="8">
        <v>31</v>
      </c>
      <c r="O16" s="8">
        <v>31</v>
      </c>
      <c r="P16" s="8">
        <v>30</v>
      </c>
      <c r="Q16" s="8">
        <v>31</v>
      </c>
      <c r="R16" s="8">
        <v>30</v>
      </c>
      <c r="S16" s="8">
        <v>31</v>
      </c>
      <c r="T16" s="8"/>
    </row>
    <row r="17" spans="1:20">
      <c r="A17" s="4">
        <v>2414</v>
      </c>
      <c r="B17" s="5">
        <v>42385</v>
      </c>
      <c r="C17" s="8">
        <v>1.6</v>
      </c>
      <c r="D17" s="8">
        <v>-3</v>
      </c>
      <c r="E17" s="8">
        <v>9.9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>
      <c r="A18" s="4">
        <v>2414</v>
      </c>
      <c r="B18" s="5">
        <v>42386</v>
      </c>
      <c r="C18" s="8">
        <v>3.6</v>
      </c>
      <c r="D18" s="8">
        <v>-3.9</v>
      </c>
      <c r="E18" s="8">
        <v>9.5</v>
      </c>
      <c r="H18" s="8" t="s">
        <v>19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>
      <c r="A19" s="4">
        <v>2414</v>
      </c>
      <c r="B19" s="5">
        <v>42387</v>
      </c>
      <c r="C19" s="8">
        <v>0.2</v>
      </c>
      <c r="D19" s="8">
        <v>-6.7</v>
      </c>
      <c r="E19" s="8">
        <v>6.7</v>
      </c>
      <c r="H19" s="8">
        <f>(Q15*Q16+R15*R16+S15*S16+H11*H12+I11*I12+J11*J12+K11*K12)/(SUM(Q16:S16)+SUM(H12:K12))</f>
        <v>10.034905660377357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>
      <c r="A20" s="4">
        <v>2414</v>
      </c>
      <c r="B20" s="5">
        <v>42388</v>
      </c>
      <c r="C20" s="8">
        <v>-2.2999999999999998</v>
      </c>
      <c r="D20" s="8">
        <v>-7.6</v>
      </c>
      <c r="E20" s="8">
        <v>5.3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>
      <c r="A21" s="4">
        <v>2414</v>
      </c>
      <c r="B21" s="5">
        <v>42389</v>
      </c>
      <c r="C21" s="8">
        <v>-1.4</v>
      </c>
      <c r="D21" s="8">
        <v>-6.4</v>
      </c>
      <c r="E21" s="8">
        <v>5.6</v>
      </c>
      <c r="H21" s="8" t="s">
        <v>20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>
      <c r="A22" s="4">
        <v>2414</v>
      </c>
      <c r="B22" s="5">
        <v>42390</v>
      </c>
      <c r="C22" s="8">
        <v>-1.3</v>
      </c>
      <c r="D22" s="8">
        <v>-6.5</v>
      </c>
      <c r="E22" s="8">
        <v>6.2</v>
      </c>
      <c r="H22" s="8">
        <f>(Q11*Q12+R11*R12+S11*S12+H7*H8+I7*I8+J7*J8+K7*K8)/(SUM(Q12:S12)+SUM(H8:K8))</f>
        <v>9.9632075471698105</v>
      </c>
      <c r="I22" s="8"/>
      <c r="J22" s="8">
        <f>SUM(Q12:S12)+SUM(H8:K8)</f>
        <v>212</v>
      </c>
      <c r="K22" s="8" t="s">
        <v>22</v>
      </c>
      <c r="L22" s="8"/>
      <c r="M22" s="8"/>
      <c r="N22" s="8"/>
      <c r="O22" s="8"/>
      <c r="P22" s="8"/>
      <c r="Q22" s="8"/>
      <c r="R22" s="8"/>
      <c r="S22" s="8"/>
      <c r="T22" s="8"/>
    </row>
    <row r="23" spans="1:20">
      <c r="A23" s="4">
        <v>2414</v>
      </c>
      <c r="B23" s="5">
        <v>42391</v>
      </c>
      <c r="C23" s="8">
        <v>0</v>
      </c>
      <c r="D23" s="8">
        <v>-4.7</v>
      </c>
      <c r="E23" s="8">
        <v>7.6</v>
      </c>
    </row>
    <row r="24" spans="1:20">
      <c r="A24" s="4">
        <v>2414</v>
      </c>
      <c r="B24" s="5">
        <v>42392</v>
      </c>
      <c r="C24" s="8">
        <v>1.7</v>
      </c>
      <c r="D24" s="8">
        <v>-2.8</v>
      </c>
      <c r="E24" s="8">
        <v>8.3000000000000007</v>
      </c>
      <c r="H24" s="6" t="s">
        <v>21</v>
      </c>
    </row>
    <row r="25" spans="1:20">
      <c r="A25" s="4">
        <v>2414</v>
      </c>
      <c r="B25" s="5">
        <v>42393</v>
      </c>
      <c r="C25" s="8">
        <v>0.9</v>
      </c>
      <c r="D25" s="8">
        <v>-4.0999999999999996</v>
      </c>
      <c r="E25" s="8">
        <v>9.6999999999999993</v>
      </c>
      <c r="H25" s="10">
        <f>(Q7*Q8+R7*R8+S7*S8+H3*H4+I3*I4+J3*J4+K3*K4)/212</f>
        <v>9.4363207547169807</v>
      </c>
    </row>
    <row r="26" spans="1:20">
      <c r="A26" s="4">
        <v>2414</v>
      </c>
      <c r="B26" s="5">
        <v>42394</v>
      </c>
      <c r="C26" s="8">
        <v>3.6</v>
      </c>
      <c r="D26" s="8">
        <v>-2</v>
      </c>
      <c r="E26" s="8">
        <v>13.6</v>
      </c>
    </row>
    <row r="27" spans="1:20">
      <c r="A27" s="4">
        <v>2414</v>
      </c>
      <c r="B27" s="5">
        <v>42395</v>
      </c>
      <c r="C27" s="8">
        <v>8.8000000000000007</v>
      </c>
      <c r="D27" s="8">
        <v>-0.1</v>
      </c>
      <c r="E27" s="8">
        <v>15.4</v>
      </c>
    </row>
    <row r="28" spans="1:20">
      <c r="A28" s="4">
        <v>2414</v>
      </c>
      <c r="B28" s="5">
        <v>42396</v>
      </c>
      <c r="C28" s="8">
        <v>6.1</v>
      </c>
      <c r="D28" s="8">
        <v>-0.1</v>
      </c>
      <c r="E28" s="8">
        <v>12.8</v>
      </c>
    </row>
    <row r="29" spans="1:20">
      <c r="A29" s="4">
        <v>2414</v>
      </c>
      <c r="B29" s="5">
        <v>42397</v>
      </c>
      <c r="C29" s="8">
        <v>8.1999999999999993</v>
      </c>
      <c r="D29" s="8">
        <v>6.9</v>
      </c>
      <c r="E29" s="8">
        <v>11.1</v>
      </c>
    </row>
    <row r="30" spans="1:20">
      <c r="A30" s="4">
        <v>2414</v>
      </c>
      <c r="B30" s="5">
        <v>42398</v>
      </c>
      <c r="C30" s="8">
        <v>9.6999999999999993</v>
      </c>
      <c r="D30" s="8">
        <v>6.4</v>
      </c>
      <c r="E30" s="8">
        <v>16</v>
      </c>
    </row>
    <row r="31" spans="1:20">
      <c r="A31" s="4">
        <v>2414</v>
      </c>
      <c r="B31" s="5">
        <v>42399</v>
      </c>
      <c r="C31" s="8">
        <v>8.5</v>
      </c>
      <c r="D31" s="8">
        <v>7</v>
      </c>
      <c r="E31" s="8">
        <v>10</v>
      </c>
    </row>
    <row r="32" spans="1:20">
      <c r="A32" s="4">
        <v>2414</v>
      </c>
      <c r="B32" s="5">
        <v>42400</v>
      </c>
      <c r="C32" s="8">
        <v>9.5</v>
      </c>
      <c r="D32" s="8">
        <v>6.5</v>
      </c>
      <c r="E32" s="8">
        <v>14.4</v>
      </c>
    </row>
    <row r="33" spans="1:5" s="6" customFormat="1">
      <c r="B33" s="7"/>
      <c r="C33" s="8">
        <f>SUM(C2:C32)/31</f>
        <v>3.8806451612903219</v>
      </c>
      <c r="D33" s="8"/>
      <c r="E33" s="8"/>
    </row>
    <row r="34" spans="1:5">
      <c r="A34" s="4">
        <v>2414</v>
      </c>
      <c r="B34" s="5">
        <v>42401</v>
      </c>
      <c r="C34" s="8">
        <v>7.3</v>
      </c>
      <c r="D34" s="8">
        <v>4.5999999999999996</v>
      </c>
      <c r="E34" s="8">
        <v>10.6</v>
      </c>
    </row>
    <row r="35" spans="1:5">
      <c r="A35" s="4">
        <v>2414</v>
      </c>
      <c r="B35" s="5">
        <v>42402</v>
      </c>
      <c r="C35" s="8">
        <v>8</v>
      </c>
      <c r="D35" s="8">
        <v>5.5</v>
      </c>
      <c r="E35" s="8">
        <v>10.7</v>
      </c>
    </row>
    <row r="36" spans="1:5">
      <c r="A36" s="4">
        <v>2414</v>
      </c>
      <c r="B36" s="5">
        <v>42403</v>
      </c>
      <c r="C36" s="8">
        <v>8.1999999999999993</v>
      </c>
      <c r="D36" s="8">
        <v>4.8</v>
      </c>
      <c r="E36" s="8">
        <v>10.199999999999999</v>
      </c>
    </row>
    <row r="37" spans="1:5">
      <c r="A37" s="4">
        <v>2414</v>
      </c>
      <c r="B37" s="5">
        <v>42404</v>
      </c>
      <c r="C37" s="8">
        <v>5.7</v>
      </c>
      <c r="D37" s="8">
        <v>1.1000000000000001</v>
      </c>
      <c r="E37" s="8">
        <v>13.4</v>
      </c>
    </row>
    <row r="38" spans="1:5">
      <c r="A38" s="4">
        <v>2414</v>
      </c>
      <c r="B38" s="5">
        <v>42405</v>
      </c>
      <c r="C38" s="8">
        <v>6</v>
      </c>
      <c r="D38" s="8">
        <v>-0.7</v>
      </c>
      <c r="E38" s="8">
        <v>12.5</v>
      </c>
    </row>
    <row r="39" spans="1:5">
      <c r="A39" s="4">
        <v>2414</v>
      </c>
      <c r="B39" s="5">
        <v>42406</v>
      </c>
      <c r="C39" s="8">
        <v>6.7</v>
      </c>
      <c r="D39" s="8">
        <v>0.6</v>
      </c>
      <c r="E39" s="8">
        <v>9.9</v>
      </c>
    </row>
    <row r="40" spans="1:5">
      <c r="A40" s="4">
        <v>2414</v>
      </c>
      <c r="B40" s="5">
        <v>42407</v>
      </c>
      <c r="C40" s="8">
        <v>9.6999999999999993</v>
      </c>
      <c r="D40" s="8">
        <v>7.8</v>
      </c>
      <c r="E40" s="8">
        <v>11.7</v>
      </c>
    </row>
    <row r="41" spans="1:5">
      <c r="A41" s="4">
        <v>2414</v>
      </c>
      <c r="B41" s="5">
        <v>42408</v>
      </c>
      <c r="C41" s="8">
        <v>8.4</v>
      </c>
      <c r="D41" s="8">
        <v>6.4</v>
      </c>
      <c r="E41" s="8">
        <v>10.8</v>
      </c>
    </row>
    <row r="42" spans="1:5">
      <c r="A42" s="4">
        <v>2414</v>
      </c>
      <c r="B42" s="5">
        <v>42409</v>
      </c>
      <c r="C42" s="8">
        <v>9.5</v>
      </c>
      <c r="D42" s="8">
        <v>6.9</v>
      </c>
      <c r="E42" s="8">
        <v>12.1</v>
      </c>
    </row>
    <row r="43" spans="1:5">
      <c r="A43" s="4">
        <v>2414</v>
      </c>
      <c r="B43" s="5">
        <v>42410</v>
      </c>
      <c r="C43" s="8">
        <v>8.1</v>
      </c>
      <c r="D43" s="8">
        <v>2.1</v>
      </c>
      <c r="E43" s="8">
        <v>13.3</v>
      </c>
    </row>
    <row r="44" spans="1:5">
      <c r="A44" s="4">
        <v>2414</v>
      </c>
      <c r="B44" s="5">
        <v>42411</v>
      </c>
      <c r="C44" s="8">
        <v>4.0999999999999996</v>
      </c>
      <c r="D44" s="8">
        <v>-2.4</v>
      </c>
      <c r="E44" s="8">
        <v>12.3</v>
      </c>
    </row>
    <row r="45" spans="1:5">
      <c r="A45" s="4">
        <v>2414</v>
      </c>
      <c r="B45" s="5">
        <v>42412</v>
      </c>
      <c r="C45" s="8">
        <v>6.2</v>
      </c>
      <c r="D45" s="8">
        <v>3.1</v>
      </c>
      <c r="E45" s="8">
        <v>11.2</v>
      </c>
    </row>
    <row r="46" spans="1:5">
      <c r="A46" s="4">
        <v>2414</v>
      </c>
      <c r="B46" s="5">
        <v>42413</v>
      </c>
      <c r="C46" s="8">
        <v>5.7</v>
      </c>
      <c r="D46" s="8">
        <v>2.9</v>
      </c>
      <c r="E46" s="8">
        <v>9.3000000000000007</v>
      </c>
    </row>
    <row r="47" spans="1:5">
      <c r="A47" s="4">
        <v>2414</v>
      </c>
      <c r="B47" s="5">
        <v>42414</v>
      </c>
      <c r="C47" s="8">
        <v>5</v>
      </c>
      <c r="D47" s="8">
        <v>2.2000000000000002</v>
      </c>
      <c r="E47" s="8">
        <v>6.3</v>
      </c>
    </row>
    <row r="48" spans="1:5">
      <c r="A48" s="4">
        <v>2414</v>
      </c>
      <c r="B48" s="5">
        <v>42415</v>
      </c>
      <c r="C48" s="8">
        <v>8.1</v>
      </c>
      <c r="D48" s="8">
        <v>4.4000000000000004</v>
      </c>
      <c r="E48" s="8">
        <v>12.9</v>
      </c>
    </row>
    <row r="49" spans="1:5">
      <c r="A49" s="4">
        <v>2414</v>
      </c>
      <c r="B49" s="5">
        <v>42416</v>
      </c>
      <c r="C49" s="8">
        <v>8.4</v>
      </c>
      <c r="D49" s="8">
        <v>7.1</v>
      </c>
      <c r="E49" s="8">
        <v>9.6999999999999993</v>
      </c>
    </row>
    <row r="50" spans="1:5">
      <c r="A50" s="4">
        <v>2414</v>
      </c>
      <c r="B50" s="5">
        <v>42417</v>
      </c>
      <c r="C50" s="8">
        <v>6.9</v>
      </c>
      <c r="D50" s="8">
        <v>5.3</v>
      </c>
      <c r="E50" s="8">
        <v>9.3000000000000007</v>
      </c>
    </row>
    <row r="51" spans="1:5">
      <c r="A51" s="4">
        <v>2414</v>
      </c>
      <c r="B51" s="5">
        <v>42418</v>
      </c>
      <c r="C51" s="8">
        <v>8</v>
      </c>
      <c r="D51" s="8">
        <v>2.2000000000000002</v>
      </c>
      <c r="E51" s="8">
        <v>13.4</v>
      </c>
    </row>
    <row r="52" spans="1:5">
      <c r="A52" s="4">
        <v>2414</v>
      </c>
      <c r="B52" s="5">
        <v>42419</v>
      </c>
      <c r="C52" s="8">
        <v>9.5</v>
      </c>
      <c r="D52" s="8">
        <v>2.5</v>
      </c>
      <c r="E52" s="8">
        <v>14.7</v>
      </c>
    </row>
    <row r="53" spans="1:5">
      <c r="A53" s="4">
        <v>2414</v>
      </c>
      <c r="B53" s="5">
        <v>42420</v>
      </c>
      <c r="C53" s="8">
        <v>8.1</v>
      </c>
      <c r="D53" s="8">
        <v>1.7</v>
      </c>
      <c r="E53" s="8">
        <v>12.3</v>
      </c>
    </row>
    <row r="54" spans="1:5">
      <c r="A54" s="4">
        <v>2414</v>
      </c>
      <c r="B54" s="5">
        <v>42421</v>
      </c>
      <c r="C54" s="8">
        <v>10.199999999999999</v>
      </c>
      <c r="D54" s="8">
        <v>2.9</v>
      </c>
      <c r="E54" s="8">
        <v>18.399999999999999</v>
      </c>
    </row>
    <row r="55" spans="1:5">
      <c r="A55" s="4">
        <v>2414</v>
      </c>
      <c r="B55" s="5">
        <v>42422</v>
      </c>
      <c r="C55" s="8">
        <v>10.199999999999999</v>
      </c>
      <c r="D55" s="8">
        <v>6.4</v>
      </c>
      <c r="E55" s="8">
        <v>13.6</v>
      </c>
    </row>
    <row r="56" spans="1:5">
      <c r="A56" s="4">
        <v>2414</v>
      </c>
      <c r="B56" s="5">
        <v>42423</v>
      </c>
      <c r="C56" s="8">
        <v>10.8</v>
      </c>
      <c r="D56" s="8">
        <v>6.1</v>
      </c>
      <c r="E56" s="8">
        <v>14.5</v>
      </c>
    </row>
    <row r="57" spans="1:5">
      <c r="A57" s="4">
        <v>2414</v>
      </c>
      <c r="B57" s="5">
        <v>42424</v>
      </c>
      <c r="C57" s="8">
        <v>8.6</v>
      </c>
      <c r="D57" s="8">
        <v>3.5</v>
      </c>
      <c r="E57" s="8">
        <v>13.3</v>
      </c>
    </row>
    <row r="58" spans="1:5">
      <c r="A58" s="4">
        <v>2414</v>
      </c>
      <c r="B58" s="5">
        <v>42425</v>
      </c>
      <c r="C58" s="8">
        <v>7.9</v>
      </c>
      <c r="D58" s="8">
        <v>2</v>
      </c>
      <c r="E58" s="8">
        <v>11.3</v>
      </c>
    </row>
    <row r="59" spans="1:5">
      <c r="A59" s="4">
        <v>2414</v>
      </c>
      <c r="B59" s="5">
        <v>42426</v>
      </c>
      <c r="C59" s="8">
        <v>5.5</v>
      </c>
      <c r="D59" s="8">
        <v>-0.2</v>
      </c>
      <c r="E59" s="8">
        <v>11</v>
      </c>
    </row>
    <row r="60" spans="1:5">
      <c r="A60" s="4">
        <v>2414</v>
      </c>
      <c r="B60" s="5">
        <v>42427</v>
      </c>
      <c r="C60" s="8">
        <v>8.1</v>
      </c>
      <c r="D60" s="8">
        <v>5.8</v>
      </c>
      <c r="E60" s="8">
        <v>10.4</v>
      </c>
    </row>
    <row r="61" spans="1:5">
      <c r="A61" s="4">
        <v>2414</v>
      </c>
      <c r="B61" s="5">
        <v>42428</v>
      </c>
      <c r="C61" s="8">
        <v>11.7</v>
      </c>
      <c r="D61" s="8">
        <v>9.9</v>
      </c>
      <c r="E61" s="8">
        <v>13.6</v>
      </c>
    </row>
    <row r="62" spans="1:5">
      <c r="A62" s="4">
        <v>2414</v>
      </c>
      <c r="B62" s="5">
        <v>42429</v>
      </c>
      <c r="C62" s="8">
        <v>11.2</v>
      </c>
      <c r="D62" s="8">
        <v>9.6</v>
      </c>
      <c r="E62" s="8">
        <v>13.5</v>
      </c>
    </row>
    <row r="63" spans="1:5" s="6" customFormat="1">
      <c r="B63" s="7"/>
      <c r="C63" s="8">
        <f>SUM(C34:C62)/29</f>
        <v>7.9931034482758605</v>
      </c>
      <c r="D63" s="8"/>
      <c r="E63" s="8"/>
    </row>
    <row r="64" spans="1:5">
      <c r="A64" s="4">
        <v>2414</v>
      </c>
      <c r="B64" s="5">
        <v>42430</v>
      </c>
      <c r="C64" s="8">
        <v>10.3</v>
      </c>
      <c r="D64" s="8">
        <v>6.5</v>
      </c>
      <c r="E64" s="8">
        <v>16.5</v>
      </c>
    </row>
    <row r="65" spans="1:5">
      <c r="A65" s="4">
        <v>2414</v>
      </c>
      <c r="B65" s="5">
        <v>42431</v>
      </c>
      <c r="C65" s="8">
        <v>11.2</v>
      </c>
      <c r="D65" s="8">
        <v>6.3</v>
      </c>
      <c r="E65" s="8">
        <v>15.5</v>
      </c>
    </row>
    <row r="66" spans="1:5">
      <c r="A66" s="4">
        <v>2414</v>
      </c>
      <c r="B66" s="5">
        <v>42432</v>
      </c>
      <c r="C66" s="8">
        <v>8.6</v>
      </c>
      <c r="D66" s="8">
        <v>4.5</v>
      </c>
      <c r="E66" s="8">
        <v>13.3</v>
      </c>
    </row>
    <row r="67" spans="1:5">
      <c r="A67" s="4">
        <v>2414</v>
      </c>
      <c r="B67" s="5">
        <v>42433</v>
      </c>
      <c r="C67" s="8">
        <v>7.4</v>
      </c>
      <c r="D67" s="8">
        <v>0.2</v>
      </c>
      <c r="E67" s="8">
        <v>12.1</v>
      </c>
    </row>
    <row r="68" spans="1:5">
      <c r="A68" s="4">
        <v>2414</v>
      </c>
      <c r="B68" s="5">
        <v>42434</v>
      </c>
      <c r="C68" s="8">
        <v>8.5</v>
      </c>
      <c r="D68" s="8">
        <v>3.9</v>
      </c>
      <c r="E68" s="8">
        <v>10.7</v>
      </c>
    </row>
    <row r="69" spans="1:5">
      <c r="A69" s="4">
        <v>2414</v>
      </c>
      <c r="B69" s="5">
        <v>42435</v>
      </c>
      <c r="C69" s="8">
        <v>5.7</v>
      </c>
      <c r="D69" s="8">
        <v>3.3</v>
      </c>
      <c r="E69" s="8">
        <v>10.8</v>
      </c>
    </row>
    <row r="70" spans="1:5">
      <c r="A70" s="4">
        <v>2414</v>
      </c>
      <c r="B70" s="5">
        <v>42436</v>
      </c>
      <c r="C70" s="8">
        <v>6</v>
      </c>
      <c r="D70" s="8">
        <v>2.9</v>
      </c>
      <c r="E70" s="8">
        <v>11.4</v>
      </c>
    </row>
    <row r="71" spans="1:5">
      <c r="A71" s="4">
        <v>2414</v>
      </c>
      <c r="B71" s="5">
        <v>42437</v>
      </c>
      <c r="C71" s="8">
        <v>6.2</v>
      </c>
      <c r="D71" s="8">
        <v>0.8</v>
      </c>
      <c r="E71" s="8">
        <v>11.2</v>
      </c>
    </row>
    <row r="72" spans="1:5">
      <c r="A72" s="4">
        <v>2414</v>
      </c>
      <c r="B72" s="5">
        <v>42438</v>
      </c>
      <c r="C72" s="8">
        <v>7.5</v>
      </c>
      <c r="D72" s="8">
        <v>3.5</v>
      </c>
      <c r="E72" s="8">
        <v>12.3</v>
      </c>
    </row>
    <row r="73" spans="1:5">
      <c r="A73" s="4">
        <v>2414</v>
      </c>
      <c r="B73" s="5">
        <v>42439</v>
      </c>
      <c r="C73" s="8">
        <v>9.6999999999999993</v>
      </c>
      <c r="D73" s="8">
        <v>3.8</v>
      </c>
      <c r="E73" s="8">
        <v>15.6</v>
      </c>
    </row>
    <row r="74" spans="1:5">
      <c r="A74" s="4">
        <v>2414</v>
      </c>
      <c r="B74" s="5">
        <v>42440</v>
      </c>
      <c r="C74" s="8">
        <v>9.8000000000000007</v>
      </c>
      <c r="D74" s="8">
        <v>4.5</v>
      </c>
      <c r="E74" s="8">
        <v>14.1</v>
      </c>
    </row>
    <row r="75" spans="1:5">
      <c r="A75" s="4">
        <v>2414</v>
      </c>
      <c r="B75" s="5">
        <v>42441</v>
      </c>
      <c r="C75" s="8">
        <v>12.1</v>
      </c>
      <c r="D75" s="8">
        <v>7.4</v>
      </c>
      <c r="E75" s="8">
        <v>17.100000000000001</v>
      </c>
    </row>
    <row r="76" spans="1:5">
      <c r="A76" s="4">
        <v>2414</v>
      </c>
      <c r="B76" s="5">
        <v>42442</v>
      </c>
      <c r="C76" s="8">
        <v>11.3</v>
      </c>
      <c r="D76" s="8">
        <v>7</v>
      </c>
      <c r="E76" s="8">
        <v>15.2</v>
      </c>
    </row>
    <row r="77" spans="1:5">
      <c r="A77" s="4">
        <v>2414</v>
      </c>
      <c r="B77" s="5">
        <v>42443</v>
      </c>
      <c r="C77" s="8">
        <v>10</v>
      </c>
      <c r="D77" s="8">
        <v>4</v>
      </c>
      <c r="E77" s="8">
        <v>15.5</v>
      </c>
    </row>
    <row r="78" spans="1:5">
      <c r="A78" s="4">
        <v>2414</v>
      </c>
      <c r="B78" s="5">
        <v>42444</v>
      </c>
      <c r="C78" s="8">
        <v>7.4</v>
      </c>
      <c r="D78" s="8">
        <v>0.7</v>
      </c>
      <c r="E78" s="8">
        <v>13.6</v>
      </c>
    </row>
    <row r="79" spans="1:5">
      <c r="A79" s="4">
        <v>2414</v>
      </c>
      <c r="B79" s="5">
        <v>42445</v>
      </c>
      <c r="C79" s="8">
        <v>8.4</v>
      </c>
      <c r="D79" s="8">
        <v>5.3</v>
      </c>
      <c r="E79" s="8">
        <v>11.7</v>
      </c>
    </row>
    <row r="80" spans="1:5">
      <c r="A80" s="4">
        <v>2414</v>
      </c>
      <c r="B80" s="5">
        <v>42446</v>
      </c>
      <c r="C80" s="8">
        <v>10.3</v>
      </c>
      <c r="D80" s="8">
        <v>5.2</v>
      </c>
      <c r="E80" s="8">
        <v>16.3</v>
      </c>
    </row>
    <row r="81" spans="1:5">
      <c r="A81" s="4">
        <v>2414</v>
      </c>
      <c r="B81" s="5">
        <v>42447</v>
      </c>
      <c r="C81" s="8">
        <v>9.6</v>
      </c>
      <c r="D81" s="8">
        <v>1.7</v>
      </c>
      <c r="E81" s="8">
        <v>17.8</v>
      </c>
    </row>
    <row r="82" spans="1:5">
      <c r="A82" s="4">
        <v>2414</v>
      </c>
      <c r="B82" s="5">
        <v>42448</v>
      </c>
      <c r="C82" s="8">
        <v>11.2</v>
      </c>
      <c r="D82" s="8">
        <v>2.2000000000000002</v>
      </c>
      <c r="E82" s="8">
        <v>19.399999999999999</v>
      </c>
    </row>
    <row r="83" spans="1:5">
      <c r="A83" s="4">
        <v>2414</v>
      </c>
      <c r="B83" s="5">
        <v>42449</v>
      </c>
      <c r="C83" s="8">
        <v>12.6</v>
      </c>
      <c r="D83" s="8">
        <v>4.3</v>
      </c>
      <c r="E83" s="8">
        <v>18.5</v>
      </c>
    </row>
    <row r="84" spans="1:5">
      <c r="A84" s="4">
        <v>2414</v>
      </c>
      <c r="B84" s="5">
        <v>42450</v>
      </c>
      <c r="C84" s="8">
        <v>12.8</v>
      </c>
      <c r="D84" s="8">
        <v>4.8</v>
      </c>
      <c r="E84" s="8">
        <v>19.3</v>
      </c>
    </row>
    <row r="85" spans="1:5">
      <c r="A85" s="4">
        <v>2414</v>
      </c>
      <c r="B85" s="5">
        <v>42451</v>
      </c>
      <c r="C85" s="8">
        <v>13.4</v>
      </c>
      <c r="D85" s="8">
        <v>8.1999999999999993</v>
      </c>
      <c r="E85" s="8">
        <v>17.7</v>
      </c>
    </row>
    <row r="86" spans="1:5">
      <c r="A86" s="4">
        <v>2414</v>
      </c>
      <c r="B86" s="5">
        <v>42452</v>
      </c>
      <c r="C86" s="8">
        <v>11.9</v>
      </c>
      <c r="D86" s="8">
        <v>5.0999999999999996</v>
      </c>
      <c r="E86" s="8">
        <v>17</v>
      </c>
    </row>
    <row r="87" spans="1:5">
      <c r="A87" s="4">
        <v>2414</v>
      </c>
      <c r="B87" s="5">
        <v>42453</v>
      </c>
      <c r="C87" s="8">
        <v>11.3</v>
      </c>
      <c r="D87" s="8">
        <v>2.6</v>
      </c>
      <c r="E87" s="8">
        <v>18</v>
      </c>
    </row>
    <row r="88" spans="1:5">
      <c r="A88" s="4">
        <v>2414</v>
      </c>
      <c r="B88" s="5">
        <v>42454</v>
      </c>
      <c r="C88" s="8">
        <v>12.8</v>
      </c>
      <c r="D88" s="8">
        <v>8.6999999999999993</v>
      </c>
      <c r="E88" s="8">
        <v>17.100000000000001</v>
      </c>
    </row>
    <row r="89" spans="1:5">
      <c r="A89" s="4">
        <v>2414</v>
      </c>
      <c r="B89" s="5">
        <v>42455</v>
      </c>
      <c r="C89" s="8">
        <v>12.3</v>
      </c>
      <c r="D89" s="8">
        <v>4.7</v>
      </c>
      <c r="E89" s="8">
        <v>19.2</v>
      </c>
    </row>
    <row r="90" spans="1:5">
      <c r="A90" s="4">
        <v>2414</v>
      </c>
      <c r="B90" s="5">
        <v>42456</v>
      </c>
      <c r="C90" s="8">
        <v>12.3</v>
      </c>
      <c r="D90" s="8">
        <v>4.2</v>
      </c>
      <c r="E90" s="8">
        <v>19.3</v>
      </c>
    </row>
    <row r="91" spans="1:5">
      <c r="A91" s="4">
        <v>2414</v>
      </c>
      <c r="B91" s="5">
        <v>42457</v>
      </c>
      <c r="C91" s="8">
        <v>11.5</v>
      </c>
      <c r="D91" s="8">
        <v>9.6999999999999993</v>
      </c>
      <c r="E91" s="8">
        <v>14.1</v>
      </c>
    </row>
    <row r="92" spans="1:5">
      <c r="A92" s="4">
        <v>2414</v>
      </c>
      <c r="B92" s="5">
        <v>42458</v>
      </c>
      <c r="C92" s="8">
        <v>15.1</v>
      </c>
      <c r="D92" s="8">
        <v>9.8000000000000007</v>
      </c>
      <c r="E92" s="8">
        <v>20.6</v>
      </c>
    </row>
    <row r="93" spans="1:5">
      <c r="A93" s="4">
        <v>2414</v>
      </c>
      <c r="B93" s="5">
        <v>42459</v>
      </c>
      <c r="C93" s="8">
        <v>13.8</v>
      </c>
      <c r="D93" s="8">
        <v>9.3000000000000007</v>
      </c>
      <c r="E93" s="8">
        <v>17.8</v>
      </c>
    </row>
    <row r="94" spans="1:5">
      <c r="A94" s="4">
        <v>2414</v>
      </c>
      <c r="B94" s="5">
        <v>42460</v>
      </c>
      <c r="C94" s="8">
        <v>14.6</v>
      </c>
      <c r="D94" s="8">
        <v>7.6</v>
      </c>
      <c r="E94" s="8">
        <v>19.600000000000001</v>
      </c>
    </row>
    <row r="95" spans="1:5" s="6" customFormat="1">
      <c r="B95" s="7"/>
      <c r="C95" s="8">
        <f>SUM(C64:C94)/31</f>
        <v>10.503225806451615</v>
      </c>
      <c r="D95" s="8"/>
      <c r="E95" s="8"/>
    </row>
    <row r="96" spans="1:5">
      <c r="A96" s="4">
        <v>2414</v>
      </c>
      <c r="B96" s="5">
        <v>42461</v>
      </c>
      <c r="C96" s="8">
        <v>15.5</v>
      </c>
      <c r="D96" s="8">
        <v>11.8</v>
      </c>
      <c r="E96" s="8">
        <v>19.899999999999999</v>
      </c>
    </row>
    <row r="97" spans="1:5">
      <c r="A97" s="4">
        <v>2414</v>
      </c>
      <c r="B97" s="5">
        <v>42462</v>
      </c>
      <c r="C97" s="8">
        <v>15.1</v>
      </c>
      <c r="D97" s="8">
        <v>10.5</v>
      </c>
      <c r="E97" s="8">
        <v>20.3</v>
      </c>
    </row>
    <row r="98" spans="1:5">
      <c r="A98" s="4">
        <v>2414</v>
      </c>
      <c r="B98" s="5">
        <v>42463</v>
      </c>
      <c r="C98" s="8">
        <v>16.2</v>
      </c>
      <c r="D98" s="8">
        <v>7.9</v>
      </c>
      <c r="E98" s="8">
        <v>23.1</v>
      </c>
    </row>
    <row r="99" spans="1:5">
      <c r="A99" s="4">
        <v>2414</v>
      </c>
      <c r="B99" s="5">
        <v>42464</v>
      </c>
      <c r="C99" s="8">
        <v>15.9</v>
      </c>
      <c r="D99" s="8">
        <v>11.9</v>
      </c>
      <c r="E99" s="8">
        <v>20.100000000000001</v>
      </c>
    </row>
    <row r="100" spans="1:5">
      <c r="A100" s="4">
        <v>2414</v>
      </c>
      <c r="B100" s="5">
        <v>42465</v>
      </c>
      <c r="C100" s="8">
        <v>16.3</v>
      </c>
      <c r="D100" s="8">
        <v>12</v>
      </c>
      <c r="E100" s="8">
        <v>21.8</v>
      </c>
    </row>
    <row r="101" spans="1:5">
      <c r="A101" s="4">
        <v>2414</v>
      </c>
      <c r="B101" s="5">
        <v>42466</v>
      </c>
      <c r="C101" s="8">
        <v>16.5</v>
      </c>
      <c r="D101" s="8">
        <v>8.8000000000000007</v>
      </c>
      <c r="E101" s="8">
        <v>23.9</v>
      </c>
    </row>
    <row r="102" spans="1:5">
      <c r="A102" s="4">
        <v>2414</v>
      </c>
      <c r="B102" s="5">
        <v>42467</v>
      </c>
      <c r="C102" s="8">
        <v>17.399999999999999</v>
      </c>
      <c r="D102" s="8">
        <v>13.1</v>
      </c>
      <c r="E102" s="8">
        <v>22.7</v>
      </c>
    </row>
    <row r="103" spans="1:5">
      <c r="A103" s="4">
        <v>2414</v>
      </c>
      <c r="B103" s="5">
        <v>42468</v>
      </c>
      <c r="C103" s="8">
        <v>15.3</v>
      </c>
      <c r="D103" s="8">
        <v>12.1</v>
      </c>
      <c r="E103" s="8">
        <v>19.8</v>
      </c>
    </row>
    <row r="104" spans="1:5">
      <c r="A104" s="4">
        <v>2414</v>
      </c>
      <c r="B104" s="5">
        <v>42469</v>
      </c>
      <c r="C104" s="8">
        <v>15</v>
      </c>
      <c r="D104" s="8">
        <v>12</v>
      </c>
      <c r="E104" s="8">
        <v>19.399999999999999</v>
      </c>
    </row>
    <row r="105" spans="1:5">
      <c r="A105" s="4">
        <v>2414</v>
      </c>
      <c r="B105" s="5">
        <v>42470</v>
      </c>
      <c r="C105" s="8">
        <v>15.2</v>
      </c>
      <c r="D105" s="8">
        <v>7.3</v>
      </c>
      <c r="E105" s="8">
        <v>23.7</v>
      </c>
    </row>
    <row r="106" spans="1:5">
      <c r="A106" s="4">
        <v>2414</v>
      </c>
      <c r="B106" s="5">
        <v>42471</v>
      </c>
      <c r="C106" s="8">
        <v>15.6</v>
      </c>
      <c r="D106" s="8">
        <v>7.2</v>
      </c>
      <c r="E106" s="8">
        <v>23.4</v>
      </c>
    </row>
    <row r="107" spans="1:5">
      <c r="A107" s="4">
        <v>2414</v>
      </c>
      <c r="B107" s="5">
        <v>42472</v>
      </c>
      <c r="C107" s="8">
        <v>16</v>
      </c>
      <c r="D107" s="8">
        <v>7</v>
      </c>
      <c r="E107" s="8">
        <v>23.2</v>
      </c>
    </row>
    <row r="108" spans="1:5">
      <c r="A108" s="4">
        <v>2414</v>
      </c>
      <c r="B108" s="5">
        <v>42473</v>
      </c>
      <c r="C108" s="8">
        <v>17.399999999999999</v>
      </c>
      <c r="D108" s="8">
        <v>10.1</v>
      </c>
      <c r="E108" s="8">
        <v>23.6</v>
      </c>
    </row>
    <row r="109" spans="1:5">
      <c r="A109" s="4">
        <v>2414</v>
      </c>
      <c r="B109" s="5">
        <v>42474</v>
      </c>
      <c r="C109" s="8">
        <v>17.600000000000001</v>
      </c>
      <c r="D109" s="8">
        <v>10.5</v>
      </c>
      <c r="E109" s="8">
        <v>25.2</v>
      </c>
    </row>
    <row r="110" spans="1:5">
      <c r="A110" s="4">
        <v>2414</v>
      </c>
      <c r="B110" s="5">
        <v>42475</v>
      </c>
      <c r="C110" s="8">
        <v>17.399999999999999</v>
      </c>
      <c r="D110" s="8">
        <v>11</v>
      </c>
      <c r="E110" s="8">
        <v>21.4</v>
      </c>
    </row>
    <row r="111" spans="1:5">
      <c r="A111" s="4">
        <v>2414</v>
      </c>
      <c r="B111" s="5">
        <v>42476</v>
      </c>
      <c r="C111" s="8">
        <v>18.2</v>
      </c>
      <c r="D111" s="8">
        <v>10.8</v>
      </c>
      <c r="E111" s="8">
        <v>23.2</v>
      </c>
    </row>
    <row r="112" spans="1:5">
      <c r="A112" s="4">
        <v>2414</v>
      </c>
      <c r="B112" s="5">
        <v>42477</v>
      </c>
      <c r="C112" s="8">
        <v>17.8</v>
      </c>
      <c r="D112" s="8">
        <v>13.9</v>
      </c>
      <c r="E112" s="8">
        <v>20.7</v>
      </c>
    </row>
    <row r="113" spans="1:5">
      <c r="A113" s="4">
        <v>2414</v>
      </c>
      <c r="B113" s="5">
        <v>42478</v>
      </c>
      <c r="C113" s="8">
        <v>19.100000000000001</v>
      </c>
      <c r="D113" s="8">
        <v>15</v>
      </c>
      <c r="E113" s="8">
        <v>24.6</v>
      </c>
    </row>
    <row r="114" spans="1:5">
      <c r="A114" s="4">
        <v>2414</v>
      </c>
      <c r="B114" s="5">
        <v>42479</v>
      </c>
      <c r="C114" s="8">
        <v>15.9</v>
      </c>
      <c r="D114" s="8">
        <v>10.5</v>
      </c>
      <c r="E114" s="8">
        <v>23.2</v>
      </c>
    </row>
    <row r="115" spans="1:5">
      <c r="A115" s="4">
        <v>2414</v>
      </c>
      <c r="B115" s="5">
        <v>42480</v>
      </c>
      <c r="C115" s="8">
        <v>18</v>
      </c>
      <c r="D115" s="8">
        <v>13</v>
      </c>
      <c r="E115" s="8">
        <v>22.6</v>
      </c>
    </row>
    <row r="116" spans="1:5">
      <c r="A116" s="4">
        <v>2414</v>
      </c>
      <c r="B116" s="5">
        <v>42481</v>
      </c>
      <c r="C116" s="8">
        <v>16.899999999999999</v>
      </c>
      <c r="D116" s="8">
        <v>8.9</v>
      </c>
      <c r="E116" s="8">
        <v>24.1</v>
      </c>
    </row>
    <row r="117" spans="1:5">
      <c r="A117" s="4">
        <v>2414</v>
      </c>
      <c r="B117" s="5">
        <v>42482</v>
      </c>
      <c r="C117" s="8">
        <v>18.399999999999999</v>
      </c>
      <c r="D117" s="8">
        <v>11.4</v>
      </c>
      <c r="E117" s="8">
        <v>25.1</v>
      </c>
    </row>
    <row r="118" spans="1:5">
      <c r="A118" s="4">
        <v>2414</v>
      </c>
      <c r="B118" s="5">
        <v>42483</v>
      </c>
      <c r="C118" s="8">
        <v>15.7</v>
      </c>
      <c r="D118" s="8">
        <v>12.4</v>
      </c>
      <c r="E118" s="8">
        <v>20.2</v>
      </c>
    </row>
    <row r="119" spans="1:5">
      <c r="A119" s="4">
        <v>2414</v>
      </c>
      <c r="B119" s="5">
        <v>42484</v>
      </c>
      <c r="C119" s="8">
        <v>12.4</v>
      </c>
      <c r="D119" s="8">
        <v>6.7</v>
      </c>
      <c r="E119" s="8">
        <v>18.899999999999999</v>
      </c>
    </row>
    <row r="120" spans="1:5">
      <c r="A120" s="4">
        <v>2414</v>
      </c>
      <c r="B120" s="5">
        <v>42485</v>
      </c>
      <c r="C120" s="8">
        <v>11.8</v>
      </c>
      <c r="D120" s="8">
        <v>4.5999999999999996</v>
      </c>
      <c r="E120" s="8">
        <v>18.600000000000001</v>
      </c>
    </row>
    <row r="121" spans="1:5">
      <c r="A121" s="4">
        <v>2414</v>
      </c>
      <c r="B121" s="5">
        <v>42486</v>
      </c>
      <c r="C121" s="8">
        <v>13.2</v>
      </c>
      <c r="D121" s="8">
        <v>7</v>
      </c>
      <c r="E121" s="8">
        <v>16.899999999999999</v>
      </c>
    </row>
    <row r="122" spans="1:5">
      <c r="A122" s="4">
        <v>2414</v>
      </c>
      <c r="B122" s="5">
        <v>42487</v>
      </c>
      <c r="C122" s="8">
        <v>14.6</v>
      </c>
      <c r="D122" s="8">
        <v>10.1</v>
      </c>
      <c r="E122" s="8">
        <v>20.8</v>
      </c>
    </row>
    <row r="123" spans="1:5">
      <c r="A123" s="4">
        <v>2414</v>
      </c>
      <c r="B123" s="5">
        <v>42488</v>
      </c>
      <c r="C123" s="8">
        <v>13.1</v>
      </c>
      <c r="D123" s="8">
        <v>9.1</v>
      </c>
      <c r="E123" s="8">
        <v>18.100000000000001</v>
      </c>
    </row>
    <row r="124" spans="1:5">
      <c r="A124" s="4">
        <v>2414</v>
      </c>
      <c r="B124" s="5">
        <v>42489</v>
      </c>
      <c r="C124" s="8">
        <v>14.9</v>
      </c>
      <c r="D124" s="8">
        <v>9.6999999999999993</v>
      </c>
      <c r="E124" s="8">
        <v>21.4</v>
      </c>
    </row>
    <row r="125" spans="1:5">
      <c r="A125" s="4">
        <v>2414</v>
      </c>
      <c r="B125" s="5">
        <v>42490</v>
      </c>
      <c r="C125" s="8">
        <v>15.5</v>
      </c>
      <c r="D125" s="8">
        <v>8.5</v>
      </c>
      <c r="E125" s="8">
        <v>21.3</v>
      </c>
    </row>
    <row r="126" spans="1:5" s="6" customFormat="1">
      <c r="B126" s="7"/>
      <c r="C126" s="8">
        <f>SUM(C96:C125)/30</f>
        <v>15.93</v>
      </c>
      <c r="D126" s="8"/>
      <c r="E126" s="8"/>
    </row>
    <row r="127" spans="1:5">
      <c r="A127" s="4">
        <v>2414</v>
      </c>
      <c r="B127" s="5">
        <v>42491</v>
      </c>
      <c r="C127" s="8">
        <v>11.6</v>
      </c>
      <c r="D127" s="8">
        <v>10.1</v>
      </c>
      <c r="E127" s="8">
        <v>13.5</v>
      </c>
    </row>
    <row r="128" spans="1:5">
      <c r="A128" s="4">
        <v>2414</v>
      </c>
      <c r="B128" s="5">
        <v>42492</v>
      </c>
      <c r="C128" s="8">
        <v>14.3</v>
      </c>
      <c r="D128" s="8">
        <v>10.4</v>
      </c>
      <c r="E128" s="8">
        <v>18.5</v>
      </c>
    </row>
    <row r="129" spans="1:5">
      <c r="A129" s="4">
        <v>2414</v>
      </c>
      <c r="B129" s="5">
        <v>42493</v>
      </c>
      <c r="C129" s="8">
        <v>16.8</v>
      </c>
      <c r="D129" s="8">
        <v>8.5</v>
      </c>
      <c r="E129" s="8">
        <v>25.4</v>
      </c>
    </row>
    <row r="130" spans="1:5">
      <c r="A130" s="4">
        <v>2414</v>
      </c>
      <c r="B130" s="5">
        <v>42494</v>
      </c>
      <c r="C130" s="8">
        <v>17.7</v>
      </c>
      <c r="D130" s="8">
        <v>7.4</v>
      </c>
      <c r="E130" s="8">
        <v>24.9</v>
      </c>
    </row>
    <row r="131" spans="1:5">
      <c r="A131" s="4">
        <v>2414</v>
      </c>
      <c r="B131" s="5">
        <v>42495</v>
      </c>
      <c r="C131" s="8">
        <v>17.899999999999999</v>
      </c>
      <c r="D131" s="8">
        <v>10.199999999999999</v>
      </c>
      <c r="E131" s="8">
        <v>23</v>
      </c>
    </row>
    <row r="132" spans="1:5">
      <c r="A132" s="4">
        <v>2414</v>
      </c>
      <c r="B132" s="5">
        <v>42496</v>
      </c>
      <c r="C132" s="8">
        <v>17.2</v>
      </c>
      <c r="D132" s="8">
        <v>8.5</v>
      </c>
      <c r="E132" s="8">
        <v>24.9</v>
      </c>
    </row>
    <row r="133" spans="1:5">
      <c r="A133" s="4">
        <v>2414</v>
      </c>
      <c r="B133" s="5">
        <v>42497</v>
      </c>
      <c r="C133" s="8">
        <v>18.5</v>
      </c>
      <c r="D133" s="8">
        <v>10.4</v>
      </c>
      <c r="E133" s="8">
        <v>25.7</v>
      </c>
    </row>
    <row r="134" spans="1:5">
      <c r="A134" s="4">
        <v>2414</v>
      </c>
      <c r="B134" s="5">
        <v>42498</v>
      </c>
      <c r="C134" s="8">
        <v>20.3</v>
      </c>
      <c r="D134" s="8">
        <v>12.8</v>
      </c>
      <c r="E134" s="8">
        <v>25.1</v>
      </c>
    </row>
    <row r="135" spans="1:5">
      <c r="A135" s="4">
        <v>2414</v>
      </c>
      <c r="B135" s="5">
        <v>42499</v>
      </c>
      <c r="C135" s="8">
        <v>17.2</v>
      </c>
      <c r="D135" s="8">
        <v>14.1</v>
      </c>
      <c r="E135" s="8">
        <v>20.9</v>
      </c>
    </row>
    <row r="136" spans="1:5">
      <c r="A136" s="4">
        <v>2414</v>
      </c>
      <c r="B136" s="5">
        <v>42500</v>
      </c>
      <c r="C136" s="8">
        <v>17.2</v>
      </c>
      <c r="D136" s="8">
        <v>14.2</v>
      </c>
      <c r="E136" s="8">
        <v>22.3</v>
      </c>
    </row>
    <row r="137" spans="1:5">
      <c r="A137" s="4">
        <v>2414</v>
      </c>
      <c r="B137" s="5">
        <v>42501</v>
      </c>
      <c r="C137" s="8">
        <v>15.7</v>
      </c>
      <c r="D137" s="8">
        <v>14.9</v>
      </c>
      <c r="E137" s="8">
        <v>17.399999999999999</v>
      </c>
    </row>
    <row r="138" spans="1:5">
      <c r="A138" s="4">
        <v>2414</v>
      </c>
      <c r="B138" s="5">
        <v>42502</v>
      </c>
      <c r="C138" s="8">
        <v>15.7</v>
      </c>
      <c r="D138" s="8">
        <v>12.6</v>
      </c>
      <c r="E138" s="8">
        <v>22.6</v>
      </c>
    </row>
    <row r="139" spans="1:5">
      <c r="A139" s="4">
        <v>2414</v>
      </c>
      <c r="B139" s="5">
        <v>42503</v>
      </c>
      <c r="C139" s="8">
        <v>15</v>
      </c>
      <c r="D139" s="8">
        <v>11.1</v>
      </c>
      <c r="E139" s="8">
        <v>19.8</v>
      </c>
    </row>
    <row r="140" spans="1:5">
      <c r="A140" s="4">
        <v>2414</v>
      </c>
      <c r="B140" s="5">
        <v>42504</v>
      </c>
      <c r="C140" s="8">
        <v>17.600000000000001</v>
      </c>
      <c r="D140" s="8">
        <v>12.5</v>
      </c>
      <c r="E140" s="8">
        <v>25</v>
      </c>
    </row>
    <row r="141" spans="1:5">
      <c r="A141" s="4">
        <v>2414</v>
      </c>
      <c r="B141" s="5">
        <v>42505</v>
      </c>
      <c r="C141" s="8">
        <v>16.8</v>
      </c>
      <c r="D141" s="8">
        <v>11.5</v>
      </c>
      <c r="E141" s="8">
        <v>22.1</v>
      </c>
    </row>
    <row r="142" spans="1:5">
      <c r="A142" s="4">
        <v>2414</v>
      </c>
      <c r="B142" s="5">
        <v>42506</v>
      </c>
      <c r="C142" s="8">
        <v>15.6</v>
      </c>
      <c r="D142" s="8">
        <v>11.6</v>
      </c>
      <c r="E142" s="8">
        <v>20.2</v>
      </c>
    </row>
    <row r="143" spans="1:5">
      <c r="A143" s="4">
        <v>2414</v>
      </c>
      <c r="B143" s="5">
        <v>42507</v>
      </c>
      <c r="C143" s="8">
        <v>15.8</v>
      </c>
      <c r="D143" s="8">
        <v>7.4</v>
      </c>
      <c r="E143" s="8">
        <v>22.6</v>
      </c>
    </row>
    <row r="144" spans="1:5">
      <c r="A144" s="4">
        <v>2414</v>
      </c>
      <c r="B144" s="5">
        <v>42508</v>
      </c>
      <c r="C144" s="8">
        <v>17.899999999999999</v>
      </c>
      <c r="D144" s="8">
        <v>8.9</v>
      </c>
      <c r="E144" s="8">
        <v>24</v>
      </c>
    </row>
    <row r="145" spans="1:5">
      <c r="A145" s="4">
        <v>2414</v>
      </c>
      <c r="B145" s="5">
        <v>42509</v>
      </c>
      <c r="C145" s="8">
        <v>13.9</v>
      </c>
      <c r="D145" s="8">
        <v>11.6</v>
      </c>
      <c r="E145" s="8">
        <v>16.600000000000001</v>
      </c>
    </row>
    <row r="146" spans="1:5">
      <c r="A146" s="4">
        <v>2414</v>
      </c>
      <c r="B146" s="5">
        <v>42510</v>
      </c>
      <c r="C146" s="8">
        <v>17.7</v>
      </c>
      <c r="D146" s="8">
        <v>8.3000000000000007</v>
      </c>
      <c r="E146" s="8">
        <v>25.2</v>
      </c>
    </row>
    <row r="147" spans="1:5">
      <c r="A147" s="4">
        <v>2414</v>
      </c>
      <c r="B147" s="5">
        <v>42511</v>
      </c>
      <c r="C147" s="8">
        <v>20.2</v>
      </c>
      <c r="D147" s="8">
        <v>10.3</v>
      </c>
      <c r="E147" s="8">
        <v>28.1</v>
      </c>
    </row>
    <row r="148" spans="1:5">
      <c r="A148" s="4">
        <v>2414</v>
      </c>
      <c r="B148" s="5">
        <v>42512</v>
      </c>
      <c r="C148" s="8">
        <v>22.3</v>
      </c>
      <c r="D148" s="8">
        <v>13.3</v>
      </c>
      <c r="E148" s="8">
        <v>28.8</v>
      </c>
    </row>
    <row r="149" spans="1:5">
      <c r="A149" s="4">
        <v>2414</v>
      </c>
      <c r="B149" s="5">
        <v>42513</v>
      </c>
      <c r="C149" s="8">
        <v>17.3</v>
      </c>
      <c r="D149" s="8">
        <v>11.3</v>
      </c>
      <c r="E149" s="8">
        <v>21.8</v>
      </c>
    </row>
    <row r="150" spans="1:5">
      <c r="A150" s="4">
        <v>2414</v>
      </c>
      <c r="B150" s="5">
        <v>42514</v>
      </c>
      <c r="C150" s="8">
        <v>19</v>
      </c>
      <c r="D150" s="8">
        <v>10.5</v>
      </c>
      <c r="E150" s="8">
        <v>26.8</v>
      </c>
    </row>
    <row r="151" spans="1:5">
      <c r="A151" s="4">
        <v>2414</v>
      </c>
      <c r="B151" s="5">
        <v>42515</v>
      </c>
      <c r="C151" s="8">
        <v>20.100000000000001</v>
      </c>
      <c r="D151" s="8">
        <v>11.6</v>
      </c>
      <c r="E151" s="8">
        <v>26.1</v>
      </c>
    </row>
    <row r="152" spans="1:5">
      <c r="A152" s="4">
        <v>2414</v>
      </c>
      <c r="B152" s="5">
        <v>42516</v>
      </c>
      <c r="C152" s="8">
        <v>21.1</v>
      </c>
      <c r="D152" s="8">
        <v>12.3</v>
      </c>
      <c r="E152" s="8">
        <v>28.5</v>
      </c>
    </row>
    <row r="153" spans="1:5">
      <c r="A153" s="4">
        <v>2414</v>
      </c>
      <c r="B153" s="5">
        <v>42517</v>
      </c>
      <c r="C153" s="8">
        <v>23.3</v>
      </c>
      <c r="D153" s="8">
        <v>13.8</v>
      </c>
      <c r="E153" s="8">
        <v>30.6</v>
      </c>
    </row>
    <row r="154" spans="1:5">
      <c r="A154" s="4">
        <v>2414</v>
      </c>
      <c r="B154" s="5">
        <v>42518</v>
      </c>
      <c r="C154" s="8">
        <v>24.8</v>
      </c>
      <c r="D154" s="8">
        <v>16.600000000000001</v>
      </c>
      <c r="E154" s="8">
        <v>30.9</v>
      </c>
    </row>
    <row r="155" spans="1:5">
      <c r="A155" s="4">
        <v>2414</v>
      </c>
      <c r="B155" s="5">
        <v>42519</v>
      </c>
      <c r="C155" s="8">
        <v>19.3</v>
      </c>
      <c r="D155" s="8">
        <v>16.7</v>
      </c>
      <c r="E155" s="8">
        <v>23.2</v>
      </c>
    </row>
    <row r="156" spans="1:5">
      <c r="A156" s="4">
        <v>2414</v>
      </c>
      <c r="B156" s="5">
        <v>42520</v>
      </c>
      <c r="C156" s="8">
        <v>16.7</v>
      </c>
      <c r="D156" s="8">
        <v>13.7</v>
      </c>
      <c r="E156" s="8">
        <v>20.6</v>
      </c>
    </row>
    <row r="157" spans="1:5">
      <c r="A157" s="4">
        <v>2414</v>
      </c>
      <c r="B157" s="5">
        <v>42521</v>
      </c>
      <c r="C157" s="8">
        <v>18.100000000000001</v>
      </c>
      <c r="D157" s="8">
        <v>14</v>
      </c>
      <c r="E157" s="8">
        <v>24.4</v>
      </c>
    </row>
    <row r="158" spans="1:5" s="6" customFormat="1">
      <c r="B158" s="7"/>
      <c r="C158" s="8">
        <f>SUM(C127:C157)/31</f>
        <v>17.825806451612905</v>
      </c>
      <c r="D158" s="8"/>
      <c r="E158" s="8"/>
    </row>
    <row r="159" spans="1:5">
      <c r="A159" s="4">
        <v>2414</v>
      </c>
      <c r="B159" s="5">
        <v>42522</v>
      </c>
      <c r="C159" s="8">
        <v>18.100000000000001</v>
      </c>
      <c r="D159" s="8">
        <v>11.8</v>
      </c>
      <c r="E159" s="8">
        <v>22.9</v>
      </c>
    </row>
    <row r="160" spans="1:5">
      <c r="A160" s="4">
        <v>2414</v>
      </c>
      <c r="B160" s="5">
        <v>42523</v>
      </c>
      <c r="C160" s="8">
        <v>19.2</v>
      </c>
      <c r="D160" s="8">
        <v>15.1</v>
      </c>
      <c r="E160" s="8">
        <v>25.1</v>
      </c>
    </row>
    <row r="161" spans="1:5">
      <c r="A161" s="4">
        <v>2414</v>
      </c>
      <c r="B161" s="5">
        <v>42524</v>
      </c>
      <c r="C161" s="8">
        <v>19.8</v>
      </c>
      <c r="D161" s="8">
        <v>14.8</v>
      </c>
      <c r="E161" s="8">
        <v>24.7</v>
      </c>
    </row>
    <row r="162" spans="1:5">
      <c r="A162" s="4">
        <v>2414</v>
      </c>
      <c r="B162" s="5">
        <v>42525</v>
      </c>
      <c r="C162" s="8">
        <v>18.8</v>
      </c>
      <c r="D162" s="8">
        <v>15.2</v>
      </c>
      <c r="E162" s="8">
        <v>24.1</v>
      </c>
    </row>
    <row r="163" spans="1:5">
      <c r="A163" s="4">
        <v>2414</v>
      </c>
      <c r="B163" s="5">
        <v>42526</v>
      </c>
      <c r="C163" s="8">
        <v>19.399999999999999</v>
      </c>
      <c r="D163" s="8">
        <v>14.6</v>
      </c>
      <c r="E163" s="8">
        <v>25.8</v>
      </c>
    </row>
    <row r="164" spans="1:5">
      <c r="A164" s="4">
        <v>2414</v>
      </c>
      <c r="B164" s="5">
        <v>42527</v>
      </c>
      <c r="C164" s="8">
        <v>21.1</v>
      </c>
      <c r="D164" s="8">
        <v>15.2</v>
      </c>
      <c r="E164" s="8">
        <v>28.5</v>
      </c>
    </row>
    <row r="165" spans="1:5">
      <c r="A165" s="4">
        <v>2414</v>
      </c>
      <c r="B165" s="5">
        <v>42528</v>
      </c>
      <c r="C165" s="8">
        <v>22.5</v>
      </c>
      <c r="D165" s="8">
        <v>14.4</v>
      </c>
      <c r="E165" s="8">
        <v>29.9</v>
      </c>
    </row>
    <row r="166" spans="1:5">
      <c r="A166" s="4">
        <v>2414</v>
      </c>
      <c r="B166" s="5">
        <v>42529</v>
      </c>
      <c r="C166" s="8">
        <v>21.4</v>
      </c>
      <c r="D166" s="8">
        <v>17.100000000000001</v>
      </c>
      <c r="E166" s="8">
        <v>29.4</v>
      </c>
    </row>
    <row r="167" spans="1:5">
      <c r="A167" s="4">
        <v>2414</v>
      </c>
      <c r="B167" s="5">
        <v>42530</v>
      </c>
      <c r="C167" s="8">
        <v>19.5</v>
      </c>
      <c r="D167" s="8">
        <v>16.5</v>
      </c>
      <c r="E167" s="8">
        <v>25.4</v>
      </c>
    </row>
    <row r="168" spans="1:5">
      <c r="A168" s="4">
        <v>2414</v>
      </c>
      <c r="B168" s="5">
        <v>42531</v>
      </c>
      <c r="C168" s="8">
        <v>21.5</v>
      </c>
      <c r="D168" s="8">
        <v>14.3</v>
      </c>
      <c r="E168" s="8">
        <v>28</v>
      </c>
    </row>
    <row r="169" spans="1:5">
      <c r="A169" s="4">
        <v>2414</v>
      </c>
      <c r="B169" s="5">
        <v>42532</v>
      </c>
      <c r="C169" s="8">
        <v>21.4</v>
      </c>
      <c r="D169" s="8">
        <v>18</v>
      </c>
      <c r="E169" s="8">
        <v>24.9</v>
      </c>
    </row>
    <row r="170" spans="1:5">
      <c r="A170" s="4">
        <v>2414</v>
      </c>
      <c r="B170" s="5">
        <v>42533</v>
      </c>
      <c r="C170" s="8">
        <v>19.8</v>
      </c>
      <c r="D170" s="8">
        <v>15.7</v>
      </c>
      <c r="E170" s="8">
        <v>26.6</v>
      </c>
    </row>
    <row r="171" spans="1:5">
      <c r="A171" s="4">
        <v>2414</v>
      </c>
      <c r="B171" s="5">
        <v>42534</v>
      </c>
      <c r="C171" s="8">
        <v>22.5</v>
      </c>
      <c r="D171" s="8">
        <v>15.2</v>
      </c>
      <c r="E171" s="8">
        <v>28.4</v>
      </c>
    </row>
    <row r="172" spans="1:5">
      <c r="A172" s="4">
        <v>2414</v>
      </c>
      <c r="B172" s="5">
        <v>42535</v>
      </c>
      <c r="C172" s="8">
        <v>20.100000000000001</v>
      </c>
      <c r="D172" s="8">
        <v>15.7</v>
      </c>
      <c r="E172" s="8">
        <v>25.8</v>
      </c>
    </row>
    <row r="173" spans="1:5">
      <c r="A173" s="4">
        <v>2414</v>
      </c>
      <c r="B173" s="5">
        <v>42536</v>
      </c>
      <c r="C173" s="8">
        <v>21</v>
      </c>
      <c r="D173" s="8">
        <v>13.6</v>
      </c>
      <c r="E173" s="8">
        <v>26.6</v>
      </c>
    </row>
    <row r="174" spans="1:5">
      <c r="A174" s="4">
        <v>2414</v>
      </c>
      <c r="B174" s="5">
        <v>42537</v>
      </c>
      <c r="C174" s="8">
        <v>23.3</v>
      </c>
      <c r="D174" s="8">
        <v>20.5</v>
      </c>
      <c r="E174" s="8">
        <v>26.9</v>
      </c>
    </row>
    <row r="175" spans="1:5">
      <c r="A175" s="4">
        <v>2414</v>
      </c>
      <c r="B175" s="5">
        <v>42538</v>
      </c>
      <c r="C175" s="8">
        <v>22.1</v>
      </c>
      <c r="D175" s="8">
        <v>15.4</v>
      </c>
      <c r="E175" s="8">
        <v>27.9</v>
      </c>
    </row>
    <row r="176" spans="1:5">
      <c r="A176" s="4">
        <v>2414</v>
      </c>
      <c r="B176" s="5">
        <v>42539</v>
      </c>
      <c r="C176" s="8">
        <v>20.399999999999999</v>
      </c>
      <c r="D176" s="8">
        <v>13</v>
      </c>
      <c r="E176" s="8">
        <v>27.5</v>
      </c>
    </row>
    <row r="177" spans="1:5">
      <c r="A177" s="4">
        <v>2414</v>
      </c>
      <c r="B177" s="5">
        <v>42540</v>
      </c>
      <c r="C177" s="8">
        <v>19.3</v>
      </c>
      <c r="D177" s="8">
        <v>14.8</v>
      </c>
      <c r="E177" s="8">
        <v>24.3</v>
      </c>
    </row>
    <row r="178" spans="1:5">
      <c r="A178" s="4">
        <v>2414</v>
      </c>
      <c r="B178" s="5">
        <v>42541</v>
      </c>
      <c r="C178" s="8">
        <v>23.2</v>
      </c>
      <c r="D178" s="8">
        <v>14.3</v>
      </c>
      <c r="E178" s="8">
        <v>29.4</v>
      </c>
    </row>
    <row r="179" spans="1:5">
      <c r="A179" s="4">
        <v>2414</v>
      </c>
      <c r="B179" s="5">
        <v>42542</v>
      </c>
      <c r="C179" s="8">
        <v>25.1</v>
      </c>
      <c r="D179" s="8">
        <v>19.7</v>
      </c>
      <c r="E179" s="8">
        <v>30.5</v>
      </c>
    </row>
    <row r="180" spans="1:5">
      <c r="A180" s="4">
        <v>2414</v>
      </c>
      <c r="B180" s="5">
        <v>42543</v>
      </c>
      <c r="C180" s="8">
        <v>26.6</v>
      </c>
      <c r="D180" s="8">
        <v>18</v>
      </c>
      <c r="E180" s="8">
        <v>32.6</v>
      </c>
    </row>
    <row r="181" spans="1:5">
      <c r="A181" s="4">
        <v>2414</v>
      </c>
      <c r="B181" s="5">
        <v>42544</v>
      </c>
      <c r="C181" s="8">
        <v>27.3</v>
      </c>
      <c r="D181" s="8">
        <v>18.7</v>
      </c>
      <c r="E181" s="8">
        <v>34.799999999999997</v>
      </c>
    </row>
    <row r="182" spans="1:5">
      <c r="A182" s="4">
        <v>2414</v>
      </c>
      <c r="B182" s="5">
        <v>42545</v>
      </c>
      <c r="C182" s="8">
        <v>28.8</v>
      </c>
      <c r="D182" s="8">
        <v>20.7</v>
      </c>
      <c r="E182" s="8">
        <v>35.9</v>
      </c>
    </row>
    <row r="183" spans="1:5">
      <c r="A183" s="4">
        <v>2414</v>
      </c>
      <c r="B183" s="5">
        <v>42546</v>
      </c>
      <c r="C183" s="8">
        <v>28</v>
      </c>
      <c r="D183" s="8">
        <v>22.6</v>
      </c>
      <c r="E183" s="8">
        <v>35.5</v>
      </c>
    </row>
    <row r="184" spans="1:5">
      <c r="A184" s="4">
        <v>2414</v>
      </c>
      <c r="B184" s="5">
        <v>42547</v>
      </c>
      <c r="C184" s="8">
        <v>27.1</v>
      </c>
      <c r="D184" s="8">
        <v>21.1</v>
      </c>
      <c r="E184" s="8">
        <v>32</v>
      </c>
    </row>
    <row r="185" spans="1:5">
      <c r="A185" s="4">
        <v>2414</v>
      </c>
      <c r="B185" s="5">
        <v>42548</v>
      </c>
      <c r="C185" s="8">
        <v>25.8</v>
      </c>
      <c r="D185" s="8">
        <v>17.8</v>
      </c>
      <c r="E185" s="8">
        <v>31.7</v>
      </c>
    </row>
    <row r="186" spans="1:5">
      <c r="A186" s="4">
        <v>2414</v>
      </c>
      <c r="B186" s="5">
        <v>42549</v>
      </c>
      <c r="C186" s="8">
        <v>26.8</v>
      </c>
      <c r="D186" s="8">
        <v>22.6</v>
      </c>
      <c r="E186" s="8">
        <v>31.6</v>
      </c>
    </row>
    <row r="187" spans="1:5">
      <c r="A187" s="4">
        <v>2414</v>
      </c>
      <c r="B187" s="5">
        <v>42550</v>
      </c>
      <c r="C187" s="8">
        <v>28</v>
      </c>
      <c r="D187" s="8">
        <v>22.9</v>
      </c>
      <c r="E187" s="8">
        <v>32.799999999999997</v>
      </c>
    </row>
    <row r="188" spans="1:5">
      <c r="A188" s="4">
        <v>2414</v>
      </c>
      <c r="B188" s="5">
        <v>42551</v>
      </c>
      <c r="C188" s="8">
        <v>27.3</v>
      </c>
      <c r="D188" s="8">
        <v>20</v>
      </c>
      <c r="E188" s="8">
        <v>32.6</v>
      </c>
    </row>
    <row r="189" spans="1:5" s="6" customFormat="1">
      <c r="B189" s="7"/>
      <c r="C189" s="8">
        <f>SUM(C159:C188)/30</f>
        <v>22.839999999999996</v>
      </c>
      <c r="D189" s="8"/>
      <c r="E189" s="8"/>
    </row>
    <row r="190" spans="1:5">
      <c r="A190" s="4">
        <v>2414</v>
      </c>
      <c r="B190" s="5">
        <v>42552</v>
      </c>
      <c r="C190" s="8">
        <v>27.4</v>
      </c>
      <c r="D190" s="8">
        <v>21.1</v>
      </c>
      <c r="E190" s="8">
        <v>33.299999999999997</v>
      </c>
    </row>
    <row r="191" spans="1:5">
      <c r="A191" s="4">
        <v>2414</v>
      </c>
      <c r="B191" s="5">
        <v>42553</v>
      </c>
      <c r="C191" s="8">
        <v>28</v>
      </c>
      <c r="D191" s="8">
        <v>22.5</v>
      </c>
      <c r="E191" s="8">
        <v>33.200000000000003</v>
      </c>
    </row>
    <row r="192" spans="1:5">
      <c r="A192" s="4">
        <v>2414</v>
      </c>
      <c r="B192" s="5">
        <v>42554</v>
      </c>
      <c r="C192" s="8">
        <v>27</v>
      </c>
      <c r="D192" s="8">
        <v>21</v>
      </c>
      <c r="E192" s="8">
        <v>33.299999999999997</v>
      </c>
    </row>
    <row r="193" spans="1:5">
      <c r="A193" s="4">
        <v>2414</v>
      </c>
      <c r="B193" s="5">
        <v>42555</v>
      </c>
      <c r="C193" s="8">
        <v>25.2</v>
      </c>
      <c r="D193" s="8">
        <v>19.600000000000001</v>
      </c>
      <c r="E193" s="8">
        <v>30.1</v>
      </c>
    </row>
    <row r="194" spans="1:5">
      <c r="A194" s="4">
        <v>2414</v>
      </c>
      <c r="B194" s="5">
        <v>42556</v>
      </c>
      <c r="C194" s="8">
        <v>26</v>
      </c>
      <c r="D194" s="8">
        <v>17.2</v>
      </c>
      <c r="E194" s="8">
        <v>32.6</v>
      </c>
    </row>
    <row r="195" spans="1:5">
      <c r="A195" s="4">
        <v>2414</v>
      </c>
      <c r="B195" s="5">
        <v>42557</v>
      </c>
      <c r="C195" s="8">
        <v>26.8</v>
      </c>
      <c r="D195" s="8">
        <v>18.7</v>
      </c>
      <c r="E195" s="8">
        <v>33.6</v>
      </c>
    </row>
    <row r="196" spans="1:5">
      <c r="A196" s="4">
        <v>2414</v>
      </c>
      <c r="B196" s="5">
        <v>42558</v>
      </c>
      <c r="C196" s="8">
        <v>28.7</v>
      </c>
      <c r="D196" s="8">
        <v>25.4</v>
      </c>
      <c r="E196" s="8">
        <v>33.1</v>
      </c>
    </row>
    <row r="197" spans="1:5">
      <c r="A197" s="4">
        <v>2414</v>
      </c>
      <c r="B197" s="5">
        <v>42559</v>
      </c>
      <c r="C197" s="8">
        <v>28.6</v>
      </c>
      <c r="D197" s="8">
        <v>24</v>
      </c>
      <c r="E197" s="8">
        <v>33.1</v>
      </c>
    </row>
    <row r="198" spans="1:5">
      <c r="A198" s="4">
        <v>2414</v>
      </c>
      <c r="B198" s="5">
        <v>42560</v>
      </c>
      <c r="C198" s="8">
        <v>28.4</v>
      </c>
      <c r="D198" s="8">
        <v>20.8</v>
      </c>
      <c r="E198" s="8">
        <v>35.299999999999997</v>
      </c>
    </row>
    <row r="199" spans="1:5">
      <c r="A199" s="4">
        <v>2414</v>
      </c>
      <c r="B199" s="5">
        <v>42561</v>
      </c>
      <c r="C199" s="8">
        <v>30.6</v>
      </c>
      <c r="D199" s="8">
        <v>25.8</v>
      </c>
      <c r="E199" s="8">
        <v>36.1</v>
      </c>
    </row>
    <row r="200" spans="1:5">
      <c r="A200" s="4">
        <v>2414</v>
      </c>
      <c r="B200" s="5">
        <v>42562</v>
      </c>
      <c r="C200" s="8">
        <v>31</v>
      </c>
      <c r="D200" s="8">
        <v>23.9</v>
      </c>
      <c r="E200" s="8">
        <v>37.1</v>
      </c>
    </row>
    <row r="201" spans="1:5">
      <c r="A201" s="4">
        <v>2414</v>
      </c>
      <c r="B201" s="5">
        <v>42563</v>
      </c>
      <c r="C201" s="8">
        <v>27.5</v>
      </c>
      <c r="D201" s="8">
        <v>23.3</v>
      </c>
      <c r="E201" s="8">
        <v>33.4</v>
      </c>
    </row>
    <row r="202" spans="1:5">
      <c r="A202" s="4">
        <v>2414</v>
      </c>
      <c r="B202" s="5">
        <v>42564</v>
      </c>
      <c r="C202" s="8">
        <v>26.5</v>
      </c>
      <c r="D202" s="8">
        <v>18.3</v>
      </c>
      <c r="E202" s="8">
        <v>32</v>
      </c>
    </row>
    <row r="203" spans="1:5">
      <c r="A203" s="4">
        <v>2414</v>
      </c>
      <c r="B203" s="5">
        <v>42565</v>
      </c>
      <c r="C203" s="8">
        <v>22.6</v>
      </c>
      <c r="D203" s="8">
        <v>15.1</v>
      </c>
      <c r="E203" s="8">
        <v>29.4</v>
      </c>
    </row>
    <row r="204" spans="1:5">
      <c r="A204" s="4">
        <v>2414</v>
      </c>
      <c r="B204" s="5">
        <v>42566</v>
      </c>
      <c r="C204" s="8">
        <v>22.8</v>
      </c>
      <c r="D204" s="8">
        <v>16.100000000000001</v>
      </c>
      <c r="E204" s="8">
        <v>28.3</v>
      </c>
    </row>
    <row r="205" spans="1:5">
      <c r="A205" s="4">
        <v>2414</v>
      </c>
      <c r="B205" s="5">
        <v>42567</v>
      </c>
      <c r="C205" s="8">
        <v>22.8</v>
      </c>
      <c r="D205" s="8">
        <v>12.1</v>
      </c>
      <c r="E205" s="8">
        <v>30.4</v>
      </c>
    </row>
    <row r="206" spans="1:5">
      <c r="A206" s="4">
        <v>2414</v>
      </c>
      <c r="B206" s="5">
        <v>42568</v>
      </c>
      <c r="C206" s="8">
        <v>24.8</v>
      </c>
      <c r="D206" s="8">
        <v>13.8</v>
      </c>
      <c r="E206" s="8">
        <v>31.7</v>
      </c>
    </row>
    <row r="207" spans="1:5">
      <c r="A207" s="4">
        <v>2414</v>
      </c>
      <c r="B207" s="5">
        <v>42569</v>
      </c>
      <c r="C207" s="8">
        <v>26.5</v>
      </c>
      <c r="D207" s="8">
        <v>17</v>
      </c>
      <c r="E207" s="8">
        <v>34</v>
      </c>
    </row>
    <row r="208" spans="1:5">
      <c r="A208" s="4">
        <v>2414</v>
      </c>
      <c r="B208" s="5">
        <v>42570</v>
      </c>
      <c r="C208" s="8">
        <v>28.8</v>
      </c>
      <c r="D208" s="8">
        <v>20.8</v>
      </c>
      <c r="E208" s="8">
        <v>35.200000000000003</v>
      </c>
    </row>
    <row r="209" spans="1:5">
      <c r="A209" s="4">
        <v>2414</v>
      </c>
      <c r="B209" s="5">
        <v>42571</v>
      </c>
      <c r="C209" s="8">
        <v>29.5</v>
      </c>
      <c r="D209" s="8">
        <v>20.9</v>
      </c>
      <c r="E209" s="8">
        <v>35.6</v>
      </c>
    </row>
    <row r="210" spans="1:5">
      <c r="A210" s="4">
        <v>2414</v>
      </c>
      <c r="B210" s="5">
        <v>42572</v>
      </c>
      <c r="C210" s="8">
        <v>28.3</v>
      </c>
      <c r="D210" s="8">
        <v>21.4</v>
      </c>
      <c r="E210" s="8">
        <v>34.799999999999997</v>
      </c>
    </row>
    <row r="211" spans="1:5">
      <c r="A211" s="4">
        <v>2414</v>
      </c>
      <c r="B211" s="5">
        <v>42573</v>
      </c>
      <c r="C211" s="8">
        <v>28.7</v>
      </c>
      <c r="D211" s="8">
        <v>23.7</v>
      </c>
      <c r="E211" s="8">
        <v>34.4</v>
      </c>
    </row>
    <row r="212" spans="1:5">
      <c r="A212" s="4">
        <v>2414</v>
      </c>
      <c r="B212" s="5">
        <v>42574</v>
      </c>
      <c r="C212" s="8">
        <v>25.9</v>
      </c>
      <c r="D212" s="8">
        <v>21.4</v>
      </c>
      <c r="E212" s="8">
        <v>31.7</v>
      </c>
    </row>
    <row r="213" spans="1:5">
      <c r="A213" s="4">
        <v>2414</v>
      </c>
      <c r="B213" s="5">
        <v>42575</v>
      </c>
      <c r="C213" s="8">
        <v>26</v>
      </c>
      <c r="D213" s="8">
        <v>21.1</v>
      </c>
      <c r="E213" s="8">
        <v>32.4</v>
      </c>
    </row>
    <row r="214" spans="1:5">
      <c r="A214" s="4">
        <v>2414</v>
      </c>
      <c r="B214" s="5">
        <v>42576</v>
      </c>
      <c r="C214" s="8">
        <v>27.2</v>
      </c>
      <c r="D214" s="8">
        <v>19.399999999999999</v>
      </c>
      <c r="E214" s="8">
        <v>34.6</v>
      </c>
    </row>
    <row r="215" spans="1:5">
      <c r="A215" s="4">
        <v>2414</v>
      </c>
      <c r="B215" s="5">
        <v>42577</v>
      </c>
      <c r="C215" s="8">
        <v>26.5</v>
      </c>
      <c r="D215" s="8">
        <v>20.9</v>
      </c>
      <c r="E215" s="8">
        <v>34.5</v>
      </c>
    </row>
    <row r="216" spans="1:5">
      <c r="A216" s="4">
        <v>2414</v>
      </c>
      <c r="B216" s="5">
        <v>42578</v>
      </c>
      <c r="C216" s="8">
        <v>27</v>
      </c>
      <c r="D216" s="8">
        <v>19.2</v>
      </c>
      <c r="E216" s="8">
        <v>33.1</v>
      </c>
    </row>
    <row r="217" spans="1:5">
      <c r="A217" s="4">
        <v>2414</v>
      </c>
      <c r="B217" s="5">
        <v>42579</v>
      </c>
      <c r="C217" s="8">
        <v>25</v>
      </c>
      <c r="D217" s="8">
        <v>18.2</v>
      </c>
      <c r="E217" s="8">
        <v>31.8</v>
      </c>
    </row>
    <row r="218" spans="1:5">
      <c r="A218" s="4">
        <v>2414</v>
      </c>
      <c r="B218" s="5">
        <v>42580</v>
      </c>
      <c r="C218" s="8">
        <v>27.4</v>
      </c>
      <c r="D218" s="8">
        <v>20.100000000000001</v>
      </c>
      <c r="E218" s="8">
        <v>33.299999999999997</v>
      </c>
    </row>
    <row r="219" spans="1:5">
      <c r="A219" s="4">
        <v>2414</v>
      </c>
      <c r="B219" s="5">
        <v>42581</v>
      </c>
      <c r="C219" s="8">
        <v>28.1</v>
      </c>
      <c r="D219" s="8">
        <v>21.7</v>
      </c>
      <c r="E219" s="8">
        <v>34.299999999999997</v>
      </c>
    </row>
    <row r="220" spans="1:5">
      <c r="A220" s="4">
        <v>2414</v>
      </c>
      <c r="B220" s="5">
        <v>42582</v>
      </c>
      <c r="C220" s="8">
        <v>24.8</v>
      </c>
      <c r="D220" s="8">
        <v>18.899999999999999</v>
      </c>
      <c r="E220" s="8">
        <v>30.5</v>
      </c>
    </row>
    <row r="221" spans="1:5" s="6" customFormat="1">
      <c r="B221" s="7"/>
      <c r="C221" s="8">
        <f>SUM(C190:C220)/31</f>
        <v>26.916129032258066</v>
      </c>
      <c r="D221" s="8"/>
      <c r="E221" s="8"/>
    </row>
    <row r="222" spans="1:5">
      <c r="A222" s="4">
        <v>2414</v>
      </c>
      <c r="B222" s="5">
        <v>42583</v>
      </c>
      <c r="C222" s="8">
        <v>24.5</v>
      </c>
      <c r="D222" s="8">
        <v>19.600000000000001</v>
      </c>
      <c r="E222" s="8">
        <v>29.7</v>
      </c>
    </row>
    <row r="223" spans="1:5">
      <c r="A223" s="4">
        <v>2414</v>
      </c>
      <c r="B223" s="5">
        <v>42584</v>
      </c>
      <c r="C223" s="8">
        <v>24.9</v>
      </c>
      <c r="D223" s="8">
        <v>18.600000000000001</v>
      </c>
      <c r="E223" s="8">
        <v>31.1</v>
      </c>
    </row>
    <row r="224" spans="1:5">
      <c r="A224" s="4">
        <v>2414</v>
      </c>
      <c r="B224" s="5">
        <v>42585</v>
      </c>
      <c r="C224" s="8">
        <v>26.1</v>
      </c>
      <c r="D224" s="8">
        <v>18.399999999999999</v>
      </c>
      <c r="E224" s="8">
        <v>33.200000000000003</v>
      </c>
    </row>
    <row r="225" spans="1:5">
      <c r="A225" s="4">
        <v>2414</v>
      </c>
      <c r="B225" s="5">
        <v>42586</v>
      </c>
      <c r="C225" s="8">
        <v>28.3</v>
      </c>
      <c r="D225" s="8">
        <v>19.5</v>
      </c>
      <c r="E225" s="8">
        <v>34.700000000000003</v>
      </c>
    </row>
    <row r="226" spans="1:5">
      <c r="A226" s="4">
        <v>2414</v>
      </c>
      <c r="B226" s="5">
        <v>42587</v>
      </c>
      <c r="C226" s="8">
        <v>21.8</v>
      </c>
      <c r="D226" s="8">
        <v>18.399999999999999</v>
      </c>
      <c r="E226" s="8">
        <v>28.1</v>
      </c>
    </row>
    <row r="227" spans="1:5">
      <c r="A227" s="4">
        <v>2414</v>
      </c>
      <c r="B227" s="5">
        <v>42588</v>
      </c>
      <c r="C227" s="8">
        <v>22.6</v>
      </c>
      <c r="D227" s="8">
        <v>13.5</v>
      </c>
      <c r="E227" s="8">
        <v>30</v>
      </c>
    </row>
    <row r="228" spans="1:5">
      <c r="A228" s="4">
        <v>2414</v>
      </c>
      <c r="B228" s="5">
        <v>42589</v>
      </c>
      <c r="C228" s="8">
        <v>24.9</v>
      </c>
      <c r="D228" s="8">
        <v>18.399999999999999</v>
      </c>
      <c r="E228" s="8">
        <v>31.4</v>
      </c>
    </row>
    <row r="229" spans="1:5">
      <c r="A229" s="4">
        <v>2414</v>
      </c>
      <c r="B229" s="5">
        <v>42590</v>
      </c>
      <c r="C229" s="8">
        <v>23.9</v>
      </c>
      <c r="D229" s="8">
        <v>16.399999999999999</v>
      </c>
      <c r="E229" s="8">
        <v>30.8</v>
      </c>
    </row>
    <row r="230" spans="1:5">
      <c r="A230" s="4">
        <v>2414</v>
      </c>
      <c r="B230" s="5">
        <v>42591</v>
      </c>
      <c r="C230" s="8">
        <v>25</v>
      </c>
      <c r="D230" s="8">
        <v>16.7</v>
      </c>
      <c r="E230" s="8">
        <v>32.200000000000003</v>
      </c>
    </row>
    <row r="231" spans="1:5">
      <c r="A231" s="4">
        <v>2414</v>
      </c>
      <c r="B231" s="5">
        <v>42592</v>
      </c>
      <c r="C231" s="8">
        <v>21.8</v>
      </c>
      <c r="D231" s="8">
        <v>16.899999999999999</v>
      </c>
      <c r="E231" s="8">
        <v>28.1</v>
      </c>
    </row>
    <row r="232" spans="1:5">
      <c r="A232" s="4">
        <v>2414</v>
      </c>
      <c r="B232" s="5">
        <v>42593</v>
      </c>
      <c r="C232" s="8">
        <v>20.9</v>
      </c>
      <c r="D232" s="8">
        <v>13.8</v>
      </c>
      <c r="E232" s="8">
        <v>26.8</v>
      </c>
    </row>
    <row r="233" spans="1:5">
      <c r="A233" s="4">
        <v>2414</v>
      </c>
      <c r="B233" s="5">
        <v>42594</v>
      </c>
      <c r="C233" s="8">
        <v>20.9</v>
      </c>
      <c r="D233" s="8">
        <v>13.1</v>
      </c>
      <c r="E233" s="8">
        <v>27.2</v>
      </c>
    </row>
    <row r="234" spans="1:5">
      <c r="A234" s="4">
        <v>2414</v>
      </c>
      <c r="B234" s="5">
        <v>42595</v>
      </c>
      <c r="C234" s="8">
        <v>22.3</v>
      </c>
      <c r="D234" s="8">
        <v>14.1</v>
      </c>
      <c r="E234" s="8">
        <v>29.5</v>
      </c>
    </row>
    <row r="235" spans="1:5">
      <c r="A235" s="4">
        <v>2414</v>
      </c>
      <c r="B235" s="5">
        <v>42596</v>
      </c>
      <c r="C235" s="8">
        <v>24.1</v>
      </c>
      <c r="D235" s="8">
        <v>15.5</v>
      </c>
      <c r="E235" s="8">
        <v>31.9</v>
      </c>
    </row>
    <row r="236" spans="1:5">
      <c r="A236" s="4">
        <v>2414</v>
      </c>
      <c r="B236" s="5">
        <v>42597</v>
      </c>
      <c r="C236" s="8">
        <v>25.9</v>
      </c>
      <c r="D236" s="8">
        <v>19.100000000000001</v>
      </c>
      <c r="E236" s="8">
        <v>33.1</v>
      </c>
    </row>
    <row r="237" spans="1:5">
      <c r="A237" s="4">
        <v>2414</v>
      </c>
      <c r="B237" s="5">
        <v>42598</v>
      </c>
      <c r="C237" s="8">
        <v>26.6</v>
      </c>
      <c r="D237" s="8">
        <v>20.3</v>
      </c>
      <c r="E237" s="8">
        <v>31.7</v>
      </c>
    </row>
    <row r="238" spans="1:5">
      <c r="A238" s="4">
        <v>2414</v>
      </c>
      <c r="B238" s="5">
        <v>42599</v>
      </c>
      <c r="C238" s="8">
        <v>24.5</v>
      </c>
      <c r="D238" s="8">
        <v>17.8</v>
      </c>
      <c r="E238" s="8">
        <v>31</v>
      </c>
    </row>
    <row r="239" spans="1:5">
      <c r="A239" s="4">
        <v>2414</v>
      </c>
      <c r="B239" s="5">
        <v>42600</v>
      </c>
      <c r="C239" s="8">
        <v>25.2</v>
      </c>
      <c r="D239" s="8">
        <v>19.600000000000001</v>
      </c>
      <c r="E239" s="8">
        <v>29.9</v>
      </c>
    </row>
    <row r="240" spans="1:5">
      <c r="A240" s="4">
        <v>2414</v>
      </c>
      <c r="B240" s="5">
        <v>42601</v>
      </c>
      <c r="C240" s="8">
        <v>25</v>
      </c>
      <c r="D240" s="8">
        <v>19.5</v>
      </c>
      <c r="E240" s="8">
        <v>30.6</v>
      </c>
    </row>
    <row r="241" spans="1:5">
      <c r="A241" s="4">
        <v>2414</v>
      </c>
      <c r="B241" s="5">
        <v>42602</v>
      </c>
      <c r="C241" s="8">
        <v>24.9</v>
      </c>
      <c r="D241" s="8">
        <v>20.2</v>
      </c>
      <c r="E241" s="8">
        <v>29.7</v>
      </c>
    </row>
    <row r="242" spans="1:5">
      <c r="A242" s="4">
        <v>2414</v>
      </c>
      <c r="B242" s="5">
        <v>42603</v>
      </c>
      <c r="C242" s="8">
        <v>24.5</v>
      </c>
      <c r="D242" s="8">
        <v>19</v>
      </c>
      <c r="E242" s="8">
        <v>30.3</v>
      </c>
    </row>
    <row r="243" spans="1:5">
      <c r="A243" s="4">
        <v>2414</v>
      </c>
      <c r="B243" s="5">
        <v>42604</v>
      </c>
      <c r="C243" s="8">
        <v>22.7</v>
      </c>
      <c r="D243" s="8">
        <v>15.9</v>
      </c>
      <c r="E243" s="8">
        <v>29.2</v>
      </c>
    </row>
    <row r="244" spans="1:5">
      <c r="A244" s="4">
        <v>2414</v>
      </c>
      <c r="B244" s="5">
        <v>42605</v>
      </c>
      <c r="C244" s="8">
        <v>23.1</v>
      </c>
      <c r="D244" s="8">
        <v>15.7</v>
      </c>
      <c r="E244" s="8">
        <v>31.4</v>
      </c>
    </row>
    <row r="245" spans="1:5">
      <c r="A245" s="4">
        <v>2414</v>
      </c>
      <c r="B245" s="5">
        <v>42606</v>
      </c>
      <c r="C245" s="8">
        <v>23.6</v>
      </c>
      <c r="D245" s="8">
        <v>15.4</v>
      </c>
      <c r="E245" s="8">
        <v>31.7</v>
      </c>
    </row>
    <row r="246" spans="1:5">
      <c r="A246" s="4">
        <v>2414</v>
      </c>
      <c r="B246" s="5">
        <v>42607</v>
      </c>
      <c r="C246" s="8">
        <v>25</v>
      </c>
      <c r="D246" s="8">
        <v>17.399999999999999</v>
      </c>
      <c r="E246" s="8">
        <v>31.7</v>
      </c>
    </row>
    <row r="247" spans="1:5">
      <c r="A247" s="4">
        <v>2414</v>
      </c>
      <c r="B247" s="5">
        <v>42608</v>
      </c>
      <c r="C247" s="8">
        <v>24.7</v>
      </c>
      <c r="D247" s="8">
        <v>17.100000000000001</v>
      </c>
      <c r="E247" s="8">
        <v>31.3</v>
      </c>
    </row>
    <row r="248" spans="1:5">
      <c r="A248" s="4">
        <v>2414</v>
      </c>
      <c r="B248" s="5">
        <v>42609</v>
      </c>
      <c r="C248" s="8">
        <v>24.5</v>
      </c>
      <c r="D248" s="8">
        <v>16.7</v>
      </c>
      <c r="E248" s="8">
        <v>32.299999999999997</v>
      </c>
    </row>
    <row r="249" spans="1:5">
      <c r="A249" s="4">
        <v>2414</v>
      </c>
      <c r="B249" s="5">
        <v>42610</v>
      </c>
      <c r="C249" s="8">
        <v>25.1</v>
      </c>
      <c r="D249" s="8">
        <v>17.600000000000001</v>
      </c>
      <c r="E249" s="8">
        <v>33.1</v>
      </c>
    </row>
    <row r="250" spans="1:5">
      <c r="A250" s="4">
        <v>2414</v>
      </c>
      <c r="B250" s="5">
        <v>42611</v>
      </c>
      <c r="C250" s="8">
        <v>26.6</v>
      </c>
      <c r="D250" s="8">
        <v>19.2</v>
      </c>
      <c r="E250" s="8">
        <v>34</v>
      </c>
    </row>
    <row r="251" spans="1:5">
      <c r="A251" s="4">
        <v>2414</v>
      </c>
      <c r="B251" s="5">
        <v>42612</v>
      </c>
      <c r="C251" s="8">
        <v>23.6</v>
      </c>
      <c r="D251" s="8">
        <v>18.899999999999999</v>
      </c>
      <c r="E251" s="8">
        <v>30.9</v>
      </c>
    </row>
    <row r="252" spans="1:5">
      <c r="A252" s="4">
        <v>2414</v>
      </c>
      <c r="B252" s="5">
        <v>42613</v>
      </c>
      <c r="C252" s="8">
        <v>24.9</v>
      </c>
      <c r="D252" s="8">
        <v>18.600000000000001</v>
      </c>
      <c r="E252" s="8">
        <v>31.3</v>
      </c>
    </row>
    <row r="253" spans="1:5" s="6" customFormat="1">
      <c r="B253" s="7"/>
      <c r="C253" s="8">
        <f>SUM(C222:C252)/31</f>
        <v>24.270967741935486</v>
      </c>
      <c r="D253" s="8"/>
      <c r="E253" s="8"/>
    </row>
    <row r="254" spans="1:5">
      <c r="A254" s="4">
        <v>2414</v>
      </c>
      <c r="B254" s="5">
        <v>42614</v>
      </c>
      <c r="C254" s="8">
        <v>25.1</v>
      </c>
      <c r="D254" s="8">
        <v>17.399999999999999</v>
      </c>
      <c r="E254" s="8">
        <v>32.200000000000003</v>
      </c>
    </row>
    <row r="255" spans="1:5">
      <c r="A255" s="4">
        <v>2414</v>
      </c>
      <c r="B255" s="5">
        <v>42615</v>
      </c>
      <c r="C255" s="8">
        <v>25.5</v>
      </c>
      <c r="D255" s="8">
        <v>18.399999999999999</v>
      </c>
      <c r="E255" s="8">
        <v>32.5</v>
      </c>
    </row>
    <row r="256" spans="1:5">
      <c r="A256" s="4">
        <v>2414</v>
      </c>
      <c r="B256" s="5">
        <v>42616</v>
      </c>
      <c r="C256" s="8">
        <v>25.9</v>
      </c>
      <c r="D256" s="8">
        <v>19.8</v>
      </c>
      <c r="E256" s="8">
        <v>33.1</v>
      </c>
    </row>
    <row r="257" spans="1:5">
      <c r="A257" s="4">
        <v>2414</v>
      </c>
      <c r="B257" s="5">
        <v>42617</v>
      </c>
      <c r="C257" s="8">
        <v>26</v>
      </c>
      <c r="D257" s="8">
        <v>19.5</v>
      </c>
      <c r="E257" s="8">
        <v>31.6</v>
      </c>
    </row>
    <row r="258" spans="1:5">
      <c r="A258" s="4">
        <v>2414</v>
      </c>
      <c r="B258" s="5">
        <v>42618</v>
      </c>
      <c r="C258" s="8">
        <v>25.8</v>
      </c>
      <c r="D258" s="8">
        <v>21.9</v>
      </c>
      <c r="E258" s="8">
        <v>30.8</v>
      </c>
    </row>
    <row r="259" spans="1:5">
      <c r="A259" s="4">
        <v>2414</v>
      </c>
      <c r="B259" s="5">
        <v>42619</v>
      </c>
      <c r="C259" s="8">
        <v>23.2</v>
      </c>
      <c r="D259" s="8">
        <v>14.7</v>
      </c>
      <c r="E259" s="8">
        <v>31</v>
      </c>
    </row>
    <row r="260" spans="1:5">
      <c r="A260" s="4">
        <v>2414</v>
      </c>
      <c r="B260" s="5">
        <v>42620</v>
      </c>
      <c r="C260" s="8">
        <v>22.8</v>
      </c>
      <c r="D260" s="8">
        <v>14.1</v>
      </c>
      <c r="E260" s="8">
        <v>30.5</v>
      </c>
    </row>
    <row r="261" spans="1:5">
      <c r="A261" s="4">
        <v>2414</v>
      </c>
      <c r="B261" s="5">
        <v>42621</v>
      </c>
      <c r="C261" s="8">
        <v>23.5</v>
      </c>
      <c r="D261" s="8">
        <v>16.100000000000001</v>
      </c>
      <c r="E261" s="8">
        <v>30.6</v>
      </c>
    </row>
    <row r="262" spans="1:5">
      <c r="A262" s="4">
        <v>2414</v>
      </c>
      <c r="B262" s="5">
        <v>42622</v>
      </c>
      <c r="C262" s="8">
        <v>24.7</v>
      </c>
      <c r="D262" s="8">
        <v>17.600000000000001</v>
      </c>
      <c r="E262" s="8">
        <v>33.200000000000003</v>
      </c>
    </row>
    <row r="263" spans="1:5">
      <c r="A263" s="4">
        <v>2414</v>
      </c>
      <c r="B263" s="5">
        <v>42623</v>
      </c>
      <c r="C263" s="8">
        <v>24.8</v>
      </c>
      <c r="D263" s="8">
        <v>16.899999999999999</v>
      </c>
      <c r="E263" s="8">
        <v>33</v>
      </c>
    </row>
    <row r="264" spans="1:5">
      <c r="A264" s="4">
        <v>2414</v>
      </c>
      <c r="B264" s="5">
        <v>42624</v>
      </c>
      <c r="C264" s="8">
        <v>24.2</v>
      </c>
      <c r="D264" s="8">
        <v>17.3</v>
      </c>
      <c r="E264" s="8">
        <v>32.5</v>
      </c>
    </row>
    <row r="265" spans="1:5">
      <c r="A265" s="4">
        <v>2414</v>
      </c>
      <c r="B265" s="5">
        <v>42625</v>
      </c>
      <c r="C265" s="8">
        <v>24.5</v>
      </c>
      <c r="D265" s="8">
        <v>16.899999999999999</v>
      </c>
      <c r="E265" s="8">
        <v>33.5</v>
      </c>
    </row>
    <row r="266" spans="1:5">
      <c r="A266" s="4">
        <v>2414</v>
      </c>
      <c r="B266" s="5">
        <v>42626</v>
      </c>
      <c r="C266" s="8">
        <v>24.3</v>
      </c>
      <c r="D266" s="8">
        <v>16.600000000000001</v>
      </c>
      <c r="E266" s="8">
        <v>33.5</v>
      </c>
    </row>
    <row r="267" spans="1:5">
      <c r="A267" s="4">
        <v>2414</v>
      </c>
      <c r="B267" s="5">
        <v>42627</v>
      </c>
      <c r="C267" s="8">
        <v>24.4</v>
      </c>
      <c r="D267" s="8">
        <v>17.100000000000001</v>
      </c>
      <c r="E267" s="8">
        <v>33.1</v>
      </c>
    </row>
    <row r="268" spans="1:5">
      <c r="A268" s="4">
        <v>2414</v>
      </c>
      <c r="B268" s="5">
        <v>42628</v>
      </c>
      <c r="C268" s="8">
        <v>23.6</v>
      </c>
      <c r="D268" s="8">
        <v>19.8</v>
      </c>
      <c r="E268" s="8">
        <v>25.2</v>
      </c>
    </row>
    <row r="269" spans="1:5">
      <c r="A269" s="4">
        <v>2414</v>
      </c>
      <c r="B269" s="5">
        <v>42629</v>
      </c>
      <c r="C269" s="8">
        <v>19.7</v>
      </c>
      <c r="D269" s="8">
        <v>17.5</v>
      </c>
      <c r="E269" s="8">
        <v>25.3</v>
      </c>
    </row>
    <row r="270" spans="1:5">
      <c r="A270" s="4">
        <v>2414</v>
      </c>
      <c r="B270" s="5">
        <v>42630</v>
      </c>
      <c r="C270" s="8">
        <v>20.2</v>
      </c>
      <c r="D270" s="8">
        <v>16</v>
      </c>
      <c r="E270" s="8">
        <v>25.9</v>
      </c>
    </row>
    <row r="271" spans="1:5">
      <c r="A271" s="4">
        <v>2414</v>
      </c>
      <c r="B271" s="5">
        <v>42631</v>
      </c>
      <c r="C271" s="8">
        <v>19.5</v>
      </c>
      <c r="D271" s="8">
        <v>14.1</v>
      </c>
      <c r="E271" s="8">
        <v>25.8</v>
      </c>
    </row>
    <row r="272" spans="1:5">
      <c r="A272" s="4">
        <v>2414</v>
      </c>
      <c r="B272" s="5">
        <v>42632</v>
      </c>
      <c r="C272" s="8">
        <v>20.5</v>
      </c>
      <c r="D272" s="8">
        <v>15.4</v>
      </c>
      <c r="E272" s="8">
        <v>28.6</v>
      </c>
    </row>
    <row r="273" spans="1:5">
      <c r="A273" s="4">
        <v>2414</v>
      </c>
      <c r="B273" s="5">
        <v>42633</v>
      </c>
      <c r="C273" s="8">
        <v>20.7</v>
      </c>
      <c r="D273" s="8">
        <v>13.2</v>
      </c>
      <c r="E273" s="8">
        <v>28</v>
      </c>
    </row>
    <row r="274" spans="1:5">
      <c r="A274" s="4">
        <v>2414</v>
      </c>
      <c r="B274" s="5">
        <v>42634</v>
      </c>
      <c r="C274" s="8">
        <v>19.7</v>
      </c>
      <c r="D274" s="8">
        <v>17.5</v>
      </c>
      <c r="E274" s="8">
        <v>21.9</v>
      </c>
    </row>
    <row r="275" spans="1:5">
      <c r="A275" s="4">
        <v>2414</v>
      </c>
      <c r="B275" s="5">
        <v>42635</v>
      </c>
      <c r="C275" s="8">
        <v>18.100000000000001</v>
      </c>
      <c r="D275" s="8">
        <v>12.3</v>
      </c>
      <c r="E275" s="8">
        <v>23.9</v>
      </c>
    </row>
    <row r="276" spans="1:5">
      <c r="A276" s="4">
        <v>2414</v>
      </c>
      <c r="B276" s="5">
        <v>42636</v>
      </c>
      <c r="C276" s="8">
        <v>18.600000000000001</v>
      </c>
      <c r="D276" s="8">
        <v>11.7</v>
      </c>
      <c r="E276" s="8">
        <v>25.3</v>
      </c>
    </row>
    <row r="277" spans="1:5">
      <c r="A277" s="4">
        <v>2414</v>
      </c>
      <c r="B277" s="5">
        <v>42637</v>
      </c>
      <c r="C277" s="8">
        <v>18.8</v>
      </c>
      <c r="D277" s="8">
        <v>11.9</v>
      </c>
      <c r="E277" s="8">
        <v>26.4</v>
      </c>
    </row>
    <row r="278" spans="1:5">
      <c r="A278" s="4">
        <v>2414</v>
      </c>
      <c r="B278" s="5">
        <v>42638</v>
      </c>
      <c r="C278" s="8">
        <v>17.600000000000001</v>
      </c>
      <c r="D278" s="8">
        <v>10.6</v>
      </c>
      <c r="E278" s="8">
        <v>25.9</v>
      </c>
    </row>
    <row r="279" spans="1:5">
      <c r="A279" s="4">
        <v>2414</v>
      </c>
      <c r="B279" s="5">
        <v>42639</v>
      </c>
      <c r="C279" s="8">
        <v>18.3</v>
      </c>
      <c r="D279" s="8">
        <v>11.6</v>
      </c>
      <c r="E279" s="8">
        <v>25.6</v>
      </c>
    </row>
    <row r="280" spans="1:5">
      <c r="A280" s="4">
        <v>2414</v>
      </c>
      <c r="B280" s="5">
        <v>42640</v>
      </c>
      <c r="C280" s="8">
        <v>18.899999999999999</v>
      </c>
      <c r="D280" s="8">
        <v>12.2</v>
      </c>
      <c r="E280" s="8">
        <v>26.3</v>
      </c>
    </row>
    <row r="281" spans="1:5">
      <c r="A281" s="4">
        <v>2414</v>
      </c>
      <c r="B281" s="5">
        <v>42641</v>
      </c>
      <c r="C281" s="8">
        <v>18</v>
      </c>
      <c r="D281" s="8">
        <v>11.4</v>
      </c>
      <c r="E281" s="8">
        <v>26.1</v>
      </c>
    </row>
    <row r="282" spans="1:5">
      <c r="A282" s="4">
        <v>2414</v>
      </c>
      <c r="B282" s="5">
        <v>42642</v>
      </c>
      <c r="C282" s="8">
        <v>18.399999999999999</v>
      </c>
      <c r="D282" s="8">
        <v>12.2</v>
      </c>
      <c r="E282" s="8">
        <v>26</v>
      </c>
    </row>
    <row r="283" spans="1:5">
      <c r="A283" s="4">
        <v>2414</v>
      </c>
      <c r="B283" s="5">
        <v>42643</v>
      </c>
      <c r="C283" s="8">
        <v>19.3</v>
      </c>
      <c r="D283" s="8">
        <v>13.8</v>
      </c>
      <c r="E283" s="8">
        <v>25.9</v>
      </c>
    </row>
    <row r="284" spans="1:5" s="6" customFormat="1">
      <c r="B284" s="7"/>
      <c r="C284" s="8">
        <f>SUM(C254:C283)/30</f>
        <v>21.819999999999993</v>
      </c>
      <c r="D284" s="8"/>
      <c r="E284" s="8"/>
    </row>
    <row r="285" spans="1:5">
      <c r="A285" s="4">
        <v>2414</v>
      </c>
      <c r="B285" s="5">
        <v>42644</v>
      </c>
      <c r="C285" s="8">
        <v>18.899999999999999</v>
      </c>
      <c r="D285" s="8">
        <v>12.6</v>
      </c>
      <c r="E285" s="8">
        <v>25</v>
      </c>
    </row>
    <row r="286" spans="1:5">
      <c r="A286" s="4">
        <v>2414</v>
      </c>
      <c r="B286" s="5">
        <v>42645</v>
      </c>
      <c r="C286" s="8">
        <v>19.3</v>
      </c>
      <c r="D286" s="8">
        <v>14.2</v>
      </c>
      <c r="E286" s="8">
        <v>24.3</v>
      </c>
    </row>
    <row r="287" spans="1:5">
      <c r="A287" s="4">
        <v>2414</v>
      </c>
      <c r="B287" s="5">
        <v>42646</v>
      </c>
      <c r="C287" s="8">
        <v>18.8</v>
      </c>
      <c r="D287" s="8">
        <v>13.3</v>
      </c>
      <c r="E287" s="8">
        <v>24.9</v>
      </c>
    </row>
    <row r="288" spans="1:5">
      <c r="A288" s="4">
        <v>2414</v>
      </c>
      <c r="B288" s="5">
        <v>42647</v>
      </c>
      <c r="C288" s="8">
        <v>16.899999999999999</v>
      </c>
      <c r="D288" s="8">
        <v>10.6</v>
      </c>
      <c r="E288" s="8">
        <v>23.8</v>
      </c>
    </row>
    <row r="289" spans="1:5">
      <c r="A289" s="4">
        <v>2414</v>
      </c>
      <c r="B289" s="5">
        <v>42648</v>
      </c>
      <c r="C289" s="8">
        <v>14.9</v>
      </c>
      <c r="D289" s="8">
        <v>8.3000000000000007</v>
      </c>
      <c r="E289" s="8">
        <v>20.5</v>
      </c>
    </row>
    <row r="290" spans="1:5">
      <c r="A290" s="4">
        <v>2414</v>
      </c>
      <c r="B290" s="5">
        <v>42649</v>
      </c>
      <c r="C290" s="8">
        <v>13.6</v>
      </c>
      <c r="D290" s="8">
        <v>8.1</v>
      </c>
      <c r="E290" s="8">
        <v>19.3</v>
      </c>
    </row>
    <row r="291" spans="1:5">
      <c r="A291" s="4">
        <v>2414</v>
      </c>
      <c r="B291" s="5">
        <v>42650</v>
      </c>
      <c r="C291" s="8">
        <v>13.1</v>
      </c>
      <c r="D291" s="8">
        <v>7</v>
      </c>
      <c r="E291" s="8">
        <v>20.5</v>
      </c>
    </row>
    <row r="292" spans="1:5">
      <c r="A292" s="4">
        <v>2414</v>
      </c>
      <c r="B292" s="5">
        <v>42651</v>
      </c>
      <c r="C292" s="8">
        <v>13.7</v>
      </c>
      <c r="D292" s="8">
        <v>7.4</v>
      </c>
      <c r="E292" s="8">
        <v>20.3</v>
      </c>
    </row>
    <row r="293" spans="1:5">
      <c r="A293" s="4">
        <v>2414</v>
      </c>
      <c r="B293" s="5">
        <v>42652</v>
      </c>
      <c r="C293" s="8">
        <v>13.8</v>
      </c>
      <c r="D293" s="8">
        <v>11.3</v>
      </c>
      <c r="E293" s="8">
        <v>17.7</v>
      </c>
    </row>
    <row r="294" spans="1:5">
      <c r="A294" s="4">
        <v>2414</v>
      </c>
      <c r="B294" s="5">
        <v>42653</v>
      </c>
      <c r="C294" s="8">
        <v>12.8</v>
      </c>
      <c r="D294" s="8">
        <v>10.4</v>
      </c>
      <c r="E294" s="8">
        <v>17.100000000000001</v>
      </c>
    </row>
    <row r="295" spans="1:5">
      <c r="A295" s="4">
        <v>2414</v>
      </c>
      <c r="B295" s="5">
        <v>42654</v>
      </c>
      <c r="C295" s="8">
        <f>(C294+C296)/2</f>
        <v>11.2</v>
      </c>
      <c r="D295" s="8">
        <v>-999</v>
      </c>
      <c r="E295" s="8">
        <v>-999</v>
      </c>
    </row>
    <row r="296" spans="1:5">
      <c r="A296" s="4">
        <v>2414</v>
      </c>
      <c r="B296" s="5">
        <v>42655</v>
      </c>
      <c r="C296" s="8">
        <v>9.6</v>
      </c>
      <c r="D296" s="8">
        <v>4</v>
      </c>
      <c r="E296" s="8">
        <v>17.899999999999999</v>
      </c>
    </row>
    <row r="297" spans="1:5">
      <c r="A297" s="4">
        <v>2414</v>
      </c>
      <c r="B297" s="5">
        <v>42656</v>
      </c>
      <c r="C297" s="8">
        <v>10.5</v>
      </c>
      <c r="D297" s="8">
        <v>7.3</v>
      </c>
      <c r="E297" s="8">
        <v>15.8</v>
      </c>
    </row>
    <row r="298" spans="1:5">
      <c r="A298" s="4">
        <v>2414</v>
      </c>
      <c r="B298" s="5">
        <v>42657</v>
      </c>
      <c r="C298" s="8">
        <v>13.5</v>
      </c>
      <c r="D298" s="8">
        <v>10.1</v>
      </c>
      <c r="E298" s="8">
        <v>18.600000000000001</v>
      </c>
    </row>
    <row r="299" spans="1:5">
      <c r="A299" s="4">
        <v>2414</v>
      </c>
      <c r="B299" s="5">
        <v>42658</v>
      </c>
      <c r="C299" s="8">
        <v>15.2</v>
      </c>
      <c r="D299" s="8">
        <v>12.7</v>
      </c>
      <c r="E299" s="8">
        <v>18</v>
      </c>
    </row>
    <row r="300" spans="1:5">
      <c r="A300" s="4">
        <v>2414</v>
      </c>
      <c r="B300" s="5">
        <v>42659</v>
      </c>
      <c r="C300" s="8">
        <v>15.5</v>
      </c>
      <c r="D300" s="8">
        <v>9.1999999999999993</v>
      </c>
      <c r="E300" s="8">
        <v>22</v>
      </c>
    </row>
    <row r="301" spans="1:5">
      <c r="A301" s="4">
        <v>2414</v>
      </c>
      <c r="B301" s="5">
        <v>42660</v>
      </c>
      <c r="C301" s="8">
        <v>14.5</v>
      </c>
      <c r="D301" s="8">
        <v>11.4</v>
      </c>
      <c r="E301" s="8">
        <v>18.600000000000001</v>
      </c>
    </row>
    <row r="302" spans="1:5">
      <c r="A302" s="4">
        <v>2414</v>
      </c>
      <c r="B302" s="5">
        <v>42661</v>
      </c>
      <c r="C302" s="8">
        <f>(C301+C303)/2</f>
        <v>13.85</v>
      </c>
      <c r="D302" s="8">
        <v>-999</v>
      </c>
      <c r="E302" s="8">
        <v>-999</v>
      </c>
    </row>
    <row r="303" spans="1:5">
      <c r="A303" s="4">
        <v>2414</v>
      </c>
      <c r="B303" s="5">
        <v>42662</v>
      </c>
      <c r="C303" s="8">
        <v>13.2</v>
      </c>
      <c r="D303" s="8">
        <v>9.6999999999999993</v>
      </c>
      <c r="E303" s="8">
        <v>17.100000000000001</v>
      </c>
    </row>
    <row r="304" spans="1:5">
      <c r="A304" s="4">
        <v>2414</v>
      </c>
      <c r="B304" s="5">
        <v>42663</v>
      </c>
      <c r="C304" s="8">
        <v>12.7</v>
      </c>
      <c r="D304" s="8">
        <v>6.5</v>
      </c>
      <c r="E304" s="8">
        <v>15.5</v>
      </c>
    </row>
    <row r="305" spans="1:5">
      <c r="A305" s="4">
        <v>2414</v>
      </c>
      <c r="B305" s="5">
        <v>42664</v>
      </c>
      <c r="C305" s="8">
        <v>10.6</v>
      </c>
      <c r="D305" s="8">
        <v>5.9</v>
      </c>
      <c r="E305" s="8">
        <v>17.600000000000001</v>
      </c>
    </row>
    <row r="306" spans="1:5">
      <c r="A306" s="4">
        <v>2414</v>
      </c>
      <c r="B306" s="5">
        <v>42665</v>
      </c>
      <c r="C306" s="8">
        <v>10.3</v>
      </c>
      <c r="D306" s="8">
        <v>5.6</v>
      </c>
      <c r="E306" s="8">
        <v>16.399999999999999</v>
      </c>
    </row>
    <row r="307" spans="1:5">
      <c r="A307" s="4">
        <v>2414</v>
      </c>
      <c r="B307" s="5">
        <v>42666</v>
      </c>
      <c r="C307" s="8">
        <v>12</v>
      </c>
      <c r="D307" s="8">
        <v>10.1</v>
      </c>
      <c r="E307" s="8">
        <v>14.6</v>
      </c>
    </row>
    <row r="308" spans="1:5">
      <c r="A308" s="4">
        <v>2414</v>
      </c>
      <c r="B308" s="5">
        <v>42667</v>
      </c>
      <c r="C308" s="8">
        <v>13.2</v>
      </c>
      <c r="D308" s="8">
        <v>11.7</v>
      </c>
      <c r="E308" s="8">
        <v>14.7</v>
      </c>
    </row>
    <row r="309" spans="1:5">
      <c r="A309" s="4">
        <v>2414</v>
      </c>
      <c r="B309" s="5">
        <v>42668</v>
      </c>
      <c r="C309" s="8">
        <v>14.2</v>
      </c>
      <c r="D309" s="8">
        <v>13.6</v>
      </c>
      <c r="E309" s="8">
        <v>14.9</v>
      </c>
    </row>
    <row r="310" spans="1:5">
      <c r="A310" s="4">
        <v>2414</v>
      </c>
      <c r="B310" s="5">
        <v>42669</v>
      </c>
      <c r="C310" s="8">
        <v>14.7</v>
      </c>
      <c r="D310" s="8">
        <v>13.3</v>
      </c>
      <c r="E310" s="8">
        <v>16.8</v>
      </c>
    </row>
    <row r="311" spans="1:5">
      <c r="A311" s="4">
        <v>2414</v>
      </c>
      <c r="B311" s="5">
        <v>42670</v>
      </c>
      <c r="C311" s="8">
        <v>14.9</v>
      </c>
      <c r="D311" s="8">
        <v>11</v>
      </c>
      <c r="E311" s="8">
        <v>20.399999999999999</v>
      </c>
    </row>
    <row r="312" spans="1:5">
      <c r="A312" s="4">
        <v>2414</v>
      </c>
      <c r="B312" s="5">
        <v>42671</v>
      </c>
      <c r="C312" s="8">
        <v>14.1</v>
      </c>
      <c r="D312" s="8">
        <v>7.7</v>
      </c>
      <c r="E312" s="8">
        <v>19.399999999999999</v>
      </c>
    </row>
    <row r="313" spans="1:5">
      <c r="A313" s="4">
        <v>2414</v>
      </c>
      <c r="B313" s="5">
        <v>42672</v>
      </c>
      <c r="C313" s="8">
        <v>11.5</v>
      </c>
      <c r="D313" s="8">
        <v>6.2</v>
      </c>
      <c r="E313" s="8">
        <v>19.3</v>
      </c>
    </row>
    <row r="314" spans="1:5">
      <c r="A314" s="4">
        <v>2414</v>
      </c>
      <c r="B314" s="5">
        <v>42673</v>
      </c>
      <c r="C314" s="8">
        <f>(C313+C315)/2</f>
        <v>11.45</v>
      </c>
      <c r="D314" s="8">
        <v>-999</v>
      </c>
      <c r="E314" s="8">
        <v>-999</v>
      </c>
    </row>
    <row r="315" spans="1:5">
      <c r="A315" s="4">
        <v>2414</v>
      </c>
      <c r="B315" s="5">
        <v>42674</v>
      </c>
      <c r="C315" s="8">
        <v>11.4</v>
      </c>
      <c r="D315" s="8">
        <v>5.0999999999999996</v>
      </c>
      <c r="E315" s="8">
        <v>18.100000000000001</v>
      </c>
    </row>
    <row r="316" spans="1:5" s="6" customFormat="1">
      <c r="B316" s="7"/>
      <c r="C316" s="8">
        <f>SUM(C285:C315)/31</f>
        <v>13.674193548387095</v>
      </c>
      <c r="D316" s="8"/>
      <c r="E316" s="8"/>
    </row>
    <row r="317" spans="1:5">
      <c r="A317" s="4">
        <v>2414</v>
      </c>
      <c r="B317" s="5">
        <v>42675</v>
      </c>
      <c r="C317" s="8">
        <v>12.3</v>
      </c>
      <c r="D317" s="8">
        <v>10.199999999999999</v>
      </c>
      <c r="E317" s="8">
        <v>14.5</v>
      </c>
    </row>
    <row r="318" spans="1:5">
      <c r="A318" s="4">
        <v>2414</v>
      </c>
      <c r="B318" s="5">
        <v>42676</v>
      </c>
      <c r="C318" s="8">
        <v>13.4</v>
      </c>
      <c r="D318" s="8">
        <v>11.4</v>
      </c>
      <c r="E318" s="8">
        <v>16.899999999999999</v>
      </c>
    </row>
    <row r="319" spans="1:5">
      <c r="A319" s="4">
        <v>2414</v>
      </c>
      <c r="B319" s="5">
        <v>42677</v>
      </c>
      <c r="C319" s="8">
        <v>13.4</v>
      </c>
      <c r="D319" s="8">
        <v>8.5</v>
      </c>
      <c r="E319" s="8">
        <v>17.5</v>
      </c>
    </row>
    <row r="320" spans="1:5">
      <c r="A320" s="4">
        <v>2414</v>
      </c>
      <c r="B320" s="5">
        <v>42678</v>
      </c>
      <c r="C320" s="8">
        <v>12.4</v>
      </c>
      <c r="D320" s="8">
        <v>8.8000000000000007</v>
      </c>
      <c r="E320" s="8">
        <v>15.9</v>
      </c>
    </row>
    <row r="321" spans="1:5">
      <c r="A321" s="4">
        <v>2414</v>
      </c>
      <c r="B321" s="5">
        <v>42679</v>
      </c>
      <c r="C321" s="8">
        <v>10.6</v>
      </c>
      <c r="D321" s="8">
        <v>9.9</v>
      </c>
      <c r="E321" s="8">
        <v>11.6</v>
      </c>
    </row>
    <row r="322" spans="1:5">
      <c r="A322" s="4">
        <v>2414</v>
      </c>
      <c r="B322" s="5">
        <v>42680</v>
      </c>
      <c r="C322" s="8">
        <v>11.2</v>
      </c>
      <c r="D322" s="8">
        <v>8.6999999999999993</v>
      </c>
      <c r="E322" s="8">
        <v>12.6</v>
      </c>
    </row>
    <row r="323" spans="1:5">
      <c r="A323" s="4">
        <v>2414</v>
      </c>
      <c r="B323" s="5">
        <v>42681</v>
      </c>
      <c r="C323" s="8">
        <v>9.8000000000000007</v>
      </c>
      <c r="D323" s="8">
        <v>4.4000000000000004</v>
      </c>
      <c r="E323" s="8">
        <v>15.8</v>
      </c>
    </row>
    <row r="324" spans="1:5">
      <c r="A324" s="4">
        <v>2414</v>
      </c>
      <c r="B324" s="5">
        <v>42682</v>
      </c>
      <c r="C324" s="8">
        <v>6.5</v>
      </c>
      <c r="D324" s="8">
        <v>2.9</v>
      </c>
      <c r="E324" s="8">
        <v>13.2</v>
      </c>
    </row>
    <row r="325" spans="1:5">
      <c r="A325" s="4">
        <v>2414</v>
      </c>
      <c r="B325" s="5">
        <v>42683</v>
      </c>
      <c r="C325" s="8">
        <v>5.8</v>
      </c>
      <c r="D325" s="8">
        <v>1.1000000000000001</v>
      </c>
      <c r="E325" s="8">
        <v>11</v>
      </c>
    </row>
    <row r="326" spans="1:5">
      <c r="A326" s="4">
        <v>2414</v>
      </c>
      <c r="B326" s="5">
        <v>42684</v>
      </c>
      <c r="C326" s="8">
        <v>6.4</v>
      </c>
      <c r="D326" s="8">
        <v>1.5</v>
      </c>
      <c r="E326" s="8">
        <v>11.7</v>
      </c>
    </row>
    <row r="327" spans="1:5">
      <c r="A327" s="4">
        <v>2414</v>
      </c>
      <c r="B327" s="5">
        <v>42685</v>
      </c>
      <c r="C327" s="8">
        <v>6.2</v>
      </c>
      <c r="D327" s="8">
        <v>2.5</v>
      </c>
      <c r="E327" s="8">
        <v>9</v>
      </c>
    </row>
    <row r="328" spans="1:5">
      <c r="A328" s="4">
        <v>2414</v>
      </c>
      <c r="B328" s="5">
        <v>42686</v>
      </c>
      <c r="C328" s="8">
        <v>5.7</v>
      </c>
      <c r="D328" s="8">
        <v>0.5</v>
      </c>
      <c r="E328" s="8">
        <v>14.6</v>
      </c>
    </row>
    <row r="329" spans="1:5">
      <c r="A329" s="4">
        <v>2414</v>
      </c>
      <c r="B329" s="5">
        <v>42687</v>
      </c>
      <c r="C329" s="8">
        <v>7.2</v>
      </c>
      <c r="D329" s="8">
        <v>1.2</v>
      </c>
      <c r="E329" s="8">
        <v>12.3</v>
      </c>
    </row>
    <row r="330" spans="1:5">
      <c r="A330" s="4">
        <v>2414</v>
      </c>
      <c r="B330" s="5">
        <v>42688</v>
      </c>
      <c r="C330" s="8">
        <v>6.4</v>
      </c>
      <c r="D330" s="8">
        <v>1.3</v>
      </c>
      <c r="E330" s="8">
        <v>11.6</v>
      </c>
    </row>
    <row r="331" spans="1:5">
      <c r="A331" s="4">
        <v>2414</v>
      </c>
      <c r="B331" s="5">
        <v>42689</v>
      </c>
      <c r="C331" s="8">
        <v>4.8</v>
      </c>
      <c r="D331" s="8">
        <v>0.9</v>
      </c>
      <c r="E331" s="8">
        <v>9.4</v>
      </c>
    </row>
    <row r="332" spans="1:5">
      <c r="A332" s="4">
        <v>2414</v>
      </c>
      <c r="B332" s="5">
        <v>42690</v>
      </c>
      <c r="C332" s="8">
        <v>4.4000000000000004</v>
      </c>
      <c r="D332" s="8">
        <v>-0.4</v>
      </c>
      <c r="E332" s="8">
        <v>11</v>
      </c>
    </row>
    <row r="333" spans="1:5">
      <c r="A333" s="4">
        <v>2414</v>
      </c>
      <c r="B333" s="5">
        <v>42691</v>
      </c>
      <c r="C333" s="8">
        <v>6</v>
      </c>
      <c r="D333" s="8">
        <v>2.2000000000000002</v>
      </c>
      <c r="E333" s="8">
        <v>8.9</v>
      </c>
    </row>
    <row r="334" spans="1:5">
      <c r="A334" s="4">
        <v>2414</v>
      </c>
      <c r="B334" s="5">
        <v>42692</v>
      </c>
      <c r="C334" s="8">
        <v>9.1</v>
      </c>
      <c r="D334" s="8">
        <v>7.5</v>
      </c>
      <c r="E334" s="8">
        <v>10.9</v>
      </c>
    </row>
    <row r="335" spans="1:5">
      <c r="A335" s="4">
        <v>2414</v>
      </c>
      <c r="B335" s="5">
        <v>42693</v>
      </c>
      <c r="C335" s="8">
        <v>9.6</v>
      </c>
      <c r="D335" s="8">
        <v>8.8000000000000007</v>
      </c>
      <c r="E335" s="8">
        <v>11</v>
      </c>
    </row>
    <row r="336" spans="1:5">
      <c r="A336" s="4">
        <v>2414</v>
      </c>
      <c r="B336" s="5">
        <v>42694</v>
      </c>
      <c r="C336" s="8">
        <v>9.9</v>
      </c>
      <c r="D336" s="8">
        <v>8.3000000000000007</v>
      </c>
      <c r="E336" s="8">
        <v>12.4</v>
      </c>
    </row>
    <row r="337" spans="1:5">
      <c r="A337" s="4">
        <v>2414</v>
      </c>
      <c r="B337" s="5">
        <v>42695</v>
      </c>
      <c r="C337" s="8">
        <v>12.3</v>
      </c>
      <c r="D337" s="8">
        <v>9.5</v>
      </c>
      <c r="E337" s="8">
        <v>15.3</v>
      </c>
    </row>
    <row r="338" spans="1:5">
      <c r="A338" s="4">
        <v>2414</v>
      </c>
      <c r="B338" s="5">
        <v>42696</v>
      </c>
      <c r="C338" s="8">
        <v>14.4</v>
      </c>
      <c r="D338" s="8">
        <v>12.1</v>
      </c>
      <c r="E338" s="8">
        <v>17.399999999999999</v>
      </c>
    </row>
    <row r="339" spans="1:5">
      <c r="A339" s="4">
        <v>2414</v>
      </c>
      <c r="B339" s="5">
        <v>42697</v>
      </c>
      <c r="C339" s="8">
        <v>15</v>
      </c>
      <c r="D339" s="8">
        <v>12.7</v>
      </c>
      <c r="E339" s="8">
        <v>17.399999999999999</v>
      </c>
    </row>
    <row r="340" spans="1:5">
      <c r="A340" s="4">
        <v>2414</v>
      </c>
      <c r="B340" s="5">
        <v>42698</v>
      </c>
      <c r="C340" s="8">
        <v>15.2</v>
      </c>
      <c r="D340" s="8">
        <v>11.4</v>
      </c>
      <c r="E340" s="8">
        <v>17.3</v>
      </c>
    </row>
    <row r="341" spans="1:5">
      <c r="A341" s="4">
        <v>2414</v>
      </c>
      <c r="B341" s="5">
        <v>42699</v>
      </c>
      <c r="C341" s="8">
        <v>15.2</v>
      </c>
      <c r="D341" s="8">
        <v>12.5</v>
      </c>
      <c r="E341" s="8">
        <v>17.5</v>
      </c>
    </row>
    <row r="342" spans="1:5">
      <c r="A342" s="4">
        <v>2414</v>
      </c>
      <c r="B342" s="5">
        <v>42700</v>
      </c>
      <c r="C342" s="8">
        <v>12.3</v>
      </c>
      <c r="D342" s="8">
        <v>7.2</v>
      </c>
      <c r="E342" s="8">
        <v>16.5</v>
      </c>
    </row>
    <row r="343" spans="1:5">
      <c r="A343" s="4">
        <v>2414</v>
      </c>
      <c r="B343" s="5">
        <v>42701</v>
      </c>
      <c r="C343" s="8">
        <v>8.6999999999999993</v>
      </c>
      <c r="D343" s="8">
        <v>4.8</v>
      </c>
      <c r="E343" s="8">
        <v>14.7</v>
      </c>
    </row>
    <row r="344" spans="1:5">
      <c r="A344" s="4">
        <v>2414</v>
      </c>
      <c r="B344" s="5">
        <v>42702</v>
      </c>
      <c r="C344" s="8">
        <v>8.9</v>
      </c>
      <c r="D344" s="8">
        <v>5.6</v>
      </c>
      <c r="E344" s="8">
        <v>13.8</v>
      </c>
    </row>
    <row r="345" spans="1:5">
      <c r="A345" s="4">
        <v>2414</v>
      </c>
      <c r="B345" s="5">
        <v>42703</v>
      </c>
      <c r="C345" s="8">
        <v>5.9</v>
      </c>
      <c r="D345" s="8">
        <v>2</v>
      </c>
      <c r="E345" s="8">
        <v>8.9</v>
      </c>
    </row>
    <row r="346" spans="1:5">
      <c r="A346" s="4">
        <v>2414</v>
      </c>
      <c r="B346" s="5">
        <v>42704</v>
      </c>
      <c r="C346" s="8">
        <v>2.5</v>
      </c>
      <c r="D346" s="8">
        <v>-2.5</v>
      </c>
      <c r="E346" s="8">
        <v>9.1999999999999993</v>
      </c>
    </row>
    <row r="347" spans="1:5" s="6" customFormat="1">
      <c r="B347" s="7"/>
      <c r="C347" s="8">
        <f>SUM(C317:C346)/30</f>
        <v>9.3833333333333329</v>
      </c>
      <c r="D347" s="8"/>
      <c r="E347" s="8"/>
    </row>
    <row r="348" spans="1:5">
      <c r="A348" s="4">
        <v>2414</v>
      </c>
      <c r="B348" s="5">
        <v>42705</v>
      </c>
      <c r="C348" s="8">
        <v>4.7</v>
      </c>
      <c r="D348" s="8">
        <v>-0.9</v>
      </c>
      <c r="E348" s="8">
        <v>10</v>
      </c>
    </row>
    <row r="349" spans="1:5">
      <c r="A349" s="4">
        <v>2414</v>
      </c>
      <c r="B349" s="5">
        <v>42706</v>
      </c>
      <c r="C349" s="8">
        <v>8.8000000000000007</v>
      </c>
      <c r="D349" s="8">
        <v>0.8</v>
      </c>
      <c r="E349" s="8">
        <v>14</v>
      </c>
    </row>
    <row r="350" spans="1:5">
      <c r="A350" s="4">
        <v>2414</v>
      </c>
      <c r="B350" s="5">
        <v>42707</v>
      </c>
      <c r="C350" s="8">
        <v>6.6</v>
      </c>
      <c r="D350" s="8">
        <v>2.2999999999999998</v>
      </c>
      <c r="E350" s="8">
        <v>8.9</v>
      </c>
    </row>
    <row r="351" spans="1:5">
      <c r="A351" s="4">
        <v>2414</v>
      </c>
      <c r="B351" s="5">
        <v>42708</v>
      </c>
      <c r="C351" s="8">
        <v>7.9</v>
      </c>
      <c r="D351" s="8">
        <v>6.4</v>
      </c>
      <c r="E351" s="8">
        <v>10.7</v>
      </c>
    </row>
    <row r="352" spans="1:5">
      <c r="A352" s="4">
        <v>2414</v>
      </c>
      <c r="B352" s="5">
        <v>42709</v>
      </c>
      <c r="C352" s="8">
        <v>6</v>
      </c>
      <c r="D352" s="8">
        <v>2.6</v>
      </c>
      <c r="E352" s="8">
        <v>11.6</v>
      </c>
    </row>
    <row r="353" spans="1:5">
      <c r="A353" s="4">
        <v>2414</v>
      </c>
      <c r="B353" s="5">
        <v>42710</v>
      </c>
      <c r="C353" s="8">
        <v>4.7</v>
      </c>
      <c r="D353" s="8">
        <v>0.9</v>
      </c>
      <c r="E353" s="8">
        <v>11.5</v>
      </c>
    </row>
    <row r="354" spans="1:5">
      <c r="A354" s="4">
        <v>2414</v>
      </c>
      <c r="B354" s="5">
        <v>42711</v>
      </c>
      <c r="C354" s="8">
        <v>2.8</v>
      </c>
      <c r="D354" s="8">
        <v>-1.3</v>
      </c>
      <c r="E354" s="8">
        <v>11.1</v>
      </c>
    </row>
    <row r="355" spans="1:5">
      <c r="A355" s="4">
        <v>2414</v>
      </c>
      <c r="B355" s="5">
        <v>42712</v>
      </c>
      <c r="C355" s="8">
        <v>0.5</v>
      </c>
      <c r="D355" s="8">
        <v>-3.5</v>
      </c>
      <c r="E355" s="8">
        <v>6.9</v>
      </c>
    </row>
    <row r="356" spans="1:5">
      <c r="A356" s="4">
        <v>2414</v>
      </c>
      <c r="B356" s="5">
        <v>42713</v>
      </c>
      <c r="C356" s="8">
        <v>1.2</v>
      </c>
      <c r="D356" s="8">
        <v>-2.9</v>
      </c>
      <c r="E356" s="8">
        <v>8.1</v>
      </c>
    </row>
    <row r="357" spans="1:5">
      <c r="A357" s="4">
        <v>2414</v>
      </c>
      <c r="B357" s="5">
        <v>42714</v>
      </c>
      <c r="C357" s="8">
        <v>1.1000000000000001</v>
      </c>
      <c r="D357" s="8">
        <v>-3.2</v>
      </c>
      <c r="E357" s="8">
        <v>7.5</v>
      </c>
    </row>
    <row r="358" spans="1:5">
      <c r="A358" s="4">
        <v>2414</v>
      </c>
      <c r="B358" s="5">
        <v>42715</v>
      </c>
      <c r="C358" s="8">
        <v>2.2000000000000002</v>
      </c>
      <c r="D358" s="8">
        <v>0.8</v>
      </c>
      <c r="E358" s="8">
        <v>4.5</v>
      </c>
    </row>
    <row r="359" spans="1:5">
      <c r="A359" s="4">
        <v>2414</v>
      </c>
      <c r="B359" s="5">
        <v>42716</v>
      </c>
      <c r="C359" s="8">
        <v>2</v>
      </c>
      <c r="D359" s="8">
        <v>-0.6</v>
      </c>
      <c r="E359" s="8">
        <v>5</v>
      </c>
    </row>
    <row r="360" spans="1:5">
      <c r="A360" s="4">
        <v>2414</v>
      </c>
      <c r="B360" s="5">
        <v>42717</v>
      </c>
      <c r="C360" s="8">
        <v>1.6</v>
      </c>
      <c r="D360" s="8">
        <v>-0.2</v>
      </c>
      <c r="E360" s="8">
        <v>3.5</v>
      </c>
    </row>
    <row r="361" spans="1:5">
      <c r="A361" s="4">
        <v>2414</v>
      </c>
      <c r="B361" s="5">
        <v>42718</v>
      </c>
      <c r="C361" s="8">
        <v>2.2000000000000002</v>
      </c>
      <c r="D361" s="8">
        <v>0.8</v>
      </c>
      <c r="E361" s="8">
        <v>3.8</v>
      </c>
    </row>
    <row r="362" spans="1:5">
      <c r="A362" s="4">
        <v>2414</v>
      </c>
      <c r="B362" s="5">
        <v>42719</v>
      </c>
      <c r="C362" s="8">
        <v>2.6</v>
      </c>
      <c r="D362" s="8">
        <v>1.2</v>
      </c>
      <c r="E362" s="8">
        <v>4.7</v>
      </c>
    </row>
    <row r="363" spans="1:5">
      <c r="A363" s="4">
        <v>2414</v>
      </c>
      <c r="B363" s="5">
        <v>42720</v>
      </c>
      <c r="C363" s="8">
        <v>2.1</v>
      </c>
      <c r="D363" s="8">
        <v>-1.2</v>
      </c>
      <c r="E363" s="8">
        <v>7.2</v>
      </c>
    </row>
    <row r="364" spans="1:5">
      <c r="A364" s="4">
        <v>2414</v>
      </c>
      <c r="B364" s="5">
        <v>42721</v>
      </c>
      <c r="C364" s="8">
        <v>1.3</v>
      </c>
      <c r="D364" s="8">
        <v>-2.8</v>
      </c>
      <c r="E364" s="8">
        <v>9.1999999999999993</v>
      </c>
    </row>
    <row r="365" spans="1:5">
      <c r="A365" s="4">
        <v>2414</v>
      </c>
      <c r="B365" s="5">
        <v>42722</v>
      </c>
      <c r="C365" s="8">
        <v>-0.4</v>
      </c>
      <c r="D365" s="8">
        <v>-4.0999999999999996</v>
      </c>
      <c r="E365" s="8">
        <v>4.8</v>
      </c>
    </row>
    <row r="366" spans="1:5">
      <c r="A366" s="4">
        <v>2414</v>
      </c>
      <c r="B366" s="5">
        <v>42723</v>
      </c>
      <c r="C366" s="8">
        <v>2.2000000000000002</v>
      </c>
      <c r="D366" s="8">
        <v>-1.4</v>
      </c>
      <c r="E366" s="8">
        <v>4.3</v>
      </c>
    </row>
    <row r="367" spans="1:5">
      <c r="A367" s="4">
        <v>2414</v>
      </c>
      <c r="B367" s="5">
        <v>42724</v>
      </c>
      <c r="C367" s="8">
        <v>6.7</v>
      </c>
      <c r="D367" s="8">
        <v>3.4</v>
      </c>
      <c r="E367" s="8">
        <v>10.8</v>
      </c>
    </row>
    <row r="368" spans="1:5">
      <c r="A368" s="4">
        <v>2414</v>
      </c>
      <c r="B368" s="5">
        <v>42725</v>
      </c>
      <c r="C368" s="8">
        <v>7.2</v>
      </c>
      <c r="D368" s="8">
        <v>2.7</v>
      </c>
      <c r="E368" s="8">
        <v>12.9</v>
      </c>
    </row>
    <row r="369" spans="1:5">
      <c r="A369" s="4">
        <v>2414</v>
      </c>
      <c r="B369" s="5">
        <v>42726</v>
      </c>
      <c r="C369" s="8">
        <v>4</v>
      </c>
      <c r="D369" s="8">
        <v>0.2</v>
      </c>
      <c r="E369" s="8">
        <v>12.5</v>
      </c>
    </row>
    <row r="370" spans="1:5">
      <c r="A370" s="4">
        <v>2414</v>
      </c>
      <c r="B370" s="5">
        <v>42727</v>
      </c>
      <c r="C370" s="8">
        <v>3.9</v>
      </c>
      <c r="D370" s="8">
        <v>-0.8</v>
      </c>
      <c r="E370" s="8">
        <v>14.7</v>
      </c>
    </row>
    <row r="371" spans="1:5">
      <c r="A371" s="4">
        <v>2414</v>
      </c>
      <c r="B371" s="5">
        <v>42728</v>
      </c>
      <c r="C371" s="8">
        <v>2.7</v>
      </c>
      <c r="D371" s="8">
        <v>-1.3</v>
      </c>
      <c r="E371" s="8">
        <v>10.3</v>
      </c>
    </row>
    <row r="372" spans="1:5">
      <c r="A372" s="4">
        <v>2414</v>
      </c>
      <c r="B372" s="5">
        <v>42729</v>
      </c>
      <c r="C372" s="8">
        <v>4.5</v>
      </c>
      <c r="D372" s="8">
        <v>-0.1</v>
      </c>
      <c r="E372" s="8">
        <v>13.3</v>
      </c>
    </row>
    <row r="373" spans="1:5">
      <c r="A373" s="4">
        <v>2414</v>
      </c>
      <c r="B373" s="5">
        <v>42730</v>
      </c>
      <c r="C373" s="8">
        <v>5</v>
      </c>
      <c r="D373" s="8">
        <v>0.2</v>
      </c>
      <c r="E373" s="8">
        <v>14</v>
      </c>
    </row>
    <row r="374" spans="1:5">
      <c r="A374" s="4">
        <v>2414</v>
      </c>
      <c r="B374" s="5">
        <v>42731</v>
      </c>
      <c r="C374" s="8">
        <v>7.4</v>
      </c>
      <c r="D374" s="8">
        <v>0.5</v>
      </c>
      <c r="E374" s="8">
        <v>16.899999999999999</v>
      </c>
    </row>
    <row r="375" spans="1:5">
      <c r="A375" s="4">
        <v>2414</v>
      </c>
      <c r="B375" s="5">
        <v>42732</v>
      </c>
      <c r="C375" s="8">
        <v>5.5</v>
      </c>
      <c r="D375" s="8">
        <v>-0.7</v>
      </c>
      <c r="E375" s="8">
        <v>14.1</v>
      </c>
    </row>
    <row r="376" spans="1:5">
      <c r="A376" s="4">
        <v>2414</v>
      </c>
      <c r="B376" s="5">
        <v>42733</v>
      </c>
      <c r="C376" s="8">
        <v>5.9</v>
      </c>
      <c r="D376" s="8">
        <v>-1.2</v>
      </c>
      <c r="E376" s="8">
        <v>11.1</v>
      </c>
    </row>
    <row r="377" spans="1:5">
      <c r="A377" s="4">
        <v>2414</v>
      </c>
      <c r="B377" s="5">
        <v>42734</v>
      </c>
      <c r="C377" s="8">
        <v>1.4</v>
      </c>
      <c r="D377" s="8">
        <v>-2.9</v>
      </c>
      <c r="E377" s="8">
        <v>8.9</v>
      </c>
    </row>
    <row r="378" spans="1:5">
      <c r="A378" s="4">
        <v>2414</v>
      </c>
      <c r="B378" s="5">
        <v>42735</v>
      </c>
      <c r="C378" s="8">
        <v>0.4</v>
      </c>
      <c r="D378" s="8">
        <v>-3.8</v>
      </c>
      <c r="E378" s="8">
        <v>8.6</v>
      </c>
    </row>
    <row r="379" spans="1:5">
      <c r="C379" s="8">
        <f>SUM(C348:C378)/31</f>
        <v>3.7000000000000015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47"/>
  <sheetViews>
    <sheetView tabSelected="1" workbookViewId="0">
      <selection activeCell="M15" sqref="M15"/>
    </sheetView>
  </sheetViews>
  <sheetFormatPr defaultRowHeight="15"/>
  <cols>
    <col min="1" max="1" width="10.5703125" style="6" customWidth="1"/>
    <col min="2" max="2" width="12.28515625" style="6" customWidth="1"/>
    <col min="3" max="3" width="8.85546875" style="8" customWidth="1"/>
    <col min="4" max="5" width="10.140625" style="6" customWidth="1"/>
    <col min="6" max="19" width="9.140625" style="6"/>
    <col min="20" max="20" width="9.140625" style="11"/>
    <col min="21" max="16384" width="9.140625" style="6"/>
  </cols>
  <sheetData>
    <row r="1" spans="1:20">
      <c r="A1" s="6" t="s">
        <v>0</v>
      </c>
      <c r="B1" s="6" t="s">
        <v>1</v>
      </c>
      <c r="C1" s="8" t="s">
        <v>2</v>
      </c>
      <c r="D1" s="6" t="s">
        <v>3</v>
      </c>
      <c r="E1" s="6" t="s">
        <v>4</v>
      </c>
      <c r="H1" s="12" t="s">
        <v>24</v>
      </c>
    </row>
    <row r="2" spans="1:20">
      <c r="A2" s="6">
        <v>2414</v>
      </c>
      <c r="B2" s="7">
        <v>42736</v>
      </c>
      <c r="C2" s="8">
        <v>0.4</v>
      </c>
      <c r="D2" s="6">
        <v>-4.5999999999999996</v>
      </c>
      <c r="E2" s="6">
        <v>9.8000000000000007</v>
      </c>
    </row>
    <row r="3" spans="1:20">
      <c r="A3" s="6">
        <v>2414</v>
      </c>
      <c r="B3" s="7">
        <v>42737</v>
      </c>
      <c r="C3" s="8">
        <v>2</v>
      </c>
      <c r="D3" s="6">
        <v>-2.5</v>
      </c>
      <c r="E3" s="6">
        <v>8.4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  <c r="P3" s="8" t="s">
        <v>13</v>
      </c>
      <c r="Q3" s="8" t="s">
        <v>14</v>
      </c>
      <c r="R3" s="8" t="s">
        <v>15</v>
      </c>
      <c r="S3" s="8" t="s">
        <v>16</v>
      </c>
      <c r="T3" s="11">
        <v>2017</v>
      </c>
    </row>
    <row r="4" spans="1:20">
      <c r="A4" s="6">
        <v>2414</v>
      </c>
      <c r="B4" s="7">
        <v>42738</v>
      </c>
      <c r="C4" s="8">
        <v>3.3</v>
      </c>
      <c r="D4" s="6">
        <v>-1.9</v>
      </c>
      <c r="E4" s="6">
        <v>10</v>
      </c>
      <c r="H4" s="8">
        <v>0.9</v>
      </c>
      <c r="I4" s="8">
        <v>7.1</v>
      </c>
      <c r="J4" s="8">
        <v>12.8</v>
      </c>
      <c r="K4" s="8">
        <v>15.5</v>
      </c>
      <c r="L4" s="8">
        <v>20.100000000000001</v>
      </c>
      <c r="M4" s="8">
        <v>26.1</v>
      </c>
      <c r="N4" s="8">
        <v>25.7</v>
      </c>
      <c r="O4" s="8">
        <v>27.4</v>
      </c>
      <c r="P4" s="8">
        <v>18.899999999999999</v>
      </c>
      <c r="Q4" s="8">
        <v>14.7</v>
      </c>
      <c r="R4" s="8">
        <v>8.1999999999999993</v>
      </c>
      <c r="S4" s="8"/>
    </row>
    <row r="5" spans="1:20">
      <c r="A5" s="6">
        <v>2414</v>
      </c>
      <c r="B5" s="7">
        <v>42739</v>
      </c>
      <c r="C5" s="8">
        <v>2.6</v>
      </c>
      <c r="D5" s="6">
        <v>-2.9</v>
      </c>
      <c r="E5" s="6">
        <v>10.9</v>
      </c>
      <c r="H5" s="8">
        <v>31</v>
      </c>
      <c r="I5" s="8">
        <v>28</v>
      </c>
      <c r="J5" s="8">
        <v>31</v>
      </c>
      <c r="K5" s="8">
        <v>30</v>
      </c>
      <c r="L5" s="8">
        <v>31</v>
      </c>
      <c r="M5" s="8">
        <v>30</v>
      </c>
      <c r="N5" s="8">
        <v>31</v>
      </c>
      <c r="O5" s="8">
        <v>31</v>
      </c>
      <c r="P5" s="8">
        <v>30</v>
      </c>
      <c r="Q5" s="8">
        <v>31</v>
      </c>
      <c r="R5" s="8">
        <v>30</v>
      </c>
      <c r="S5" s="8">
        <v>31</v>
      </c>
    </row>
    <row r="6" spans="1:20">
      <c r="A6" s="6">
        <v>2414</v>
      </c>
      <c r="B6" s="7">
        <v>42740</v>
      </c>
      <c r="C6" s="8">
        <v>3.8</v>
      </c>
      <c r="D6" s="6">
        <v>-2.2999999999999998</v>
      </c>
      <c r="E6" s="6">
        <v>9.4</v>
      </c>
    </row>
    <row r="7" spans="1:20">
      <c r="A7" s="6">
        <v>2414</v>
      </c>
      <c r="B7" s="7">
        <v>42741</v>
      </c>
      <c r="C7" s="8">
        <v>-0.4</v>
      </c>
      <c r="D7" s="6">
        <v>-6</v>
      </c>
      <c r="E7" s="6">
        <v>5.8</v>
      </c>
      <c r="H7" s="8" t="s">
        <v>5</v>
      </c>
      <c r="I7" s="8" t="s">
        <v>6</v>
      </c>
      <c r="J7" s="8" t="s">
        <v>7</v>
      </c>
      <c r="K7" s="8" t="s">
        <v>8</v>
      </c>
      <c r="L7" s="8" t="s">
        <v>9</v>
      </c>
      <c r="M7" s="8" t="s">
        <v>10</v>
      </c>
      <c r="N7" s="8" t="s">
        <v>11</v>
      </c>
      <c r="O7" s="8" t="s">
        <v>12</v>
      </c>
      <c r="P7" s="8" t="s">
        <v>13</v>
      </c>
      <c r="Q7" s="8" t="s">
        <v>14</v>
      </c>
      <c r="R7" s="8" t="s">
        <v>15</v>
      </c>
      <c r="S7" s="8" t="s">
        <v>16</v>
      </c>
      <c r="T7" s="11">
        <v>2016</v>
      </c>
    </row>
    <row r="8" spans="1:20">
      <c r="A8" s="6">
        <v>2414</v>
      </c>
      <c r="B8" s="7">
        <v>42742</v>
      </c>
      <c r="C8" s="8">
        <v>-2.6</v>
      </c>
      <c r="D8" s="6">
        <v>-7.9</v>
      </c>
      <c r="E8" s="6">
        <v>3</v>
      </c>
      <c r="H8" s="8">
        <v>3.9</v>
      </c>
      <c r="I8" s="8">
        <v>8</v>
      </c>
      <c r="J8" s="8">
        <v>10.5</v>
      </c>
      <c r="K8" s="8">
        <v>15.9</v>
      </c>
      <c r="L8" s="8">
        <v>17.8</v>
      </c>
      <c r="M8" s="8">
        <v>22.8</v>
      </c>
      <c r="N8" s="8">
        <v>26.9</v>
      </c>
      <c r="O8" s="8">
        <v>24.3</v>
      </c>
      <c r="P8" s="8">
        <v>21.8</v>
      </c>
      <c r="Q8" s="8">
        <v>13.7</v>
      </c>
      <c r="R8" s="8">
        <v>9.4</v>
      </c>
      <c r="S8" s="8">
        <v>3.7</v>
      </c>
    </row>
    <row r="9" spans="1:20">
      <c r="A9" s="6">
        <v>2414</v>
      </c>
      <c r="B9" s="7">
        <v>42743</v>
      </c>
      <c r="C9" s="8">
        <v>-2.5</v>
      </c>
      <c r="D9" s="6">
        <v>-6.6</v>
      </c>
      <c r="E9" s="6">
        <v>3</v>
      </c>
      <c r="H9" s="8">
        <v>31</v>
      </c>
      <c r="I9" s="8">
        <v>28</v>
      </c>
      <c r="J9" s="8">
        <v>31</v>
      </c>
      <c r="K9" s="8">
        <v>30</v>
      </c>
      <c r="L9" s="8">
        <v>31</v>
      </c>
      <c r="M9" s="8">
        <v>30</v>
      </c>
      <c r="N9" s="8">
        <v>31</v>
      </c>
      <c r="O9" s="8">
        <v>31</v>
      </c>
      <c r="P9" s="8">
        <v>30</v>
      </c>
      <c r="Q9" s="8">
        <v>31</v>
      </c>
      <c r="R9" s="8">
        <v>30</v>
      </c>
      <c r="S9" s="8">
        <v>31</v>
      </c>
    </row>
    <row r="10" spans="1:20">
      <c r="A10" s="6">
        <v>2414</v>
      </c>
      <c r="B10" s="7">
        <v>42744</v>
      </c>
      <c r="C10" s="8">
        <v>-0.9</v>
      </c>
      <c r="D10" s="6">
        <v>-5.0999999999999996</v>
      </c>
      <c r="E10" s="6">
        <v>5.3</v>
      </c>
    </row>
    <row r="11" spans="1:20">
      <c r="A11" s="6">
        <v>2414</v>
      </c>
      <c r="B11" s="7">
        <v>42745</v>
      </c>
      <c r="C11" s="8">
        <v>1.5</v>
      </c>
      <c r="D11" s="6">
        <v>-0.4</v>
      </c>
      <c r="E11" s="6">
        <v>3.6</v>
      </c>
      <c r="H11" s="8" t="s">
        <v>5</v>
      </c>
      <c r="I11" s="8" t="s">
        <v>6</v>
      </c>
      <c r="J11" s="8" t="s">
        <v>7</v>
      </c>
      <c r="K11" s="8" t="s">
        <v>8</v>
      </c>
      <c r="L11" s="8" t="s">
        <v>9</v>
      </c>
      <c r="M11" s="8" t="s">
        <v>10</v>
      </c>
      <c r="N11" s="8" t="s">
        <v>11</v>
      </c>
      <c r="O11" s="8" t="s">
        <v>12</v>
      </c>
      <c r="P11" s="8" t="s">
        <v>13</v>
      </c>
      <c r="Q11" s="8" t="s">
        <v>14</v>
      </c>
      <c r="R11" s="8" t="s">
        <v>15</v>
      </c>
      <c r="S11" s="8" t="s">
        <v>16</v>
      </c>
      <c r="T11" s="11">
        <v>2015</v>
      </c>
    </row>
    <row r="12" spans="1:20">
      <c r="A12" s="6">
        <v>2414</v>
      </c>
      <c r="B12" s="7">
        <v>42746</v>
      </c>
      <c r="C12" s="8">
        <v>0</v>
      </c>
      <c r="D12" s="6">
        <v>-1.8</v>
      </c>
      <c r="E12" s="6">
        <v>1.9</v>
      </c>
      <c r="H12" s="8">
        <v>4.5999999999999996</v>
      </c>
      <c r="I12" s="8">
        <v>5.2</v>
      </c>
      <c r="J12" s="8">
        <v>10.6</v>
      </c>
      <c r="K12" s="8">
        <v>15</v>
      </c>
      <c r="L12" s="8">
        <v>20</v>
      </c>
      <c r="M12" s="8">
        <v>24.4</v>
      </c>
      <c r="N12" s="8">
        <v>29.6</v>
      </c>
      <c r="O12" s="8">
        <v>26.1</v>
      </c>
      <c r="P12" s="8">
        <v>21.1</v>
      </c>
      <c r="Q12" s="8">
        <v>14.5</v>
      </c>
      <c r="R12" s="8">
        <v>8.6999999999999993</v>
      </c>
      <c r="S12" s="8">
        <v>4.5999999999999996</v>
      </c>
    </row>
    <row r="13" spans="1:20">
      <c r="A13" s="6">
        <v>2414</v>
      </c>
      <c r="B13" s="7">
        <v>42747</v>
      </c>
      <c r="C13" s="8">
        <v>0.6</v>
      </c>
      <c r="D13" s="6">
        <v>-0.6</v>
      </c>
      <c r="E13" s="6">
        <v>2.2000000000000002</v>
      </c>
      <c r="H13" s="8">
        <v>31</v>
      </c>
      <c r="I13" s="8">
        <v>28</v>
      </c>
      <c r="J13" s="8">
        <v>31</v>
      </c>
      <c r="K13" s="8">
        <v>30</v>
      </c>
      <c r="L13" s="8">
        <v>31</v>
      </c>
      <c r="M13" s="8">
        <v>30</v>
      </c>
      <c r="N13" s="8">
        <v>31</v>
      </c>
      <c r="O13" s="8">
        <v>31</v>
      </c>
      <c r="P13" s="8">
        <v>30</v>
      </c>
      <c r="Q13" s="8">
        <v>31</v>
      </c>
      <c r="R13" s="8">
        <v>30</v>
      </c>
      <c r="S13" s="8">
        <v>31</v>
      </c>
    </row>
    <row r="14" spans="1:20">
      <c r="A14" s="6">
        <v>2414</v>
      </c>
      <c r="B14" s="7">
        <v>42748</v>
      </c>
      <c r="C14" s="8">
        <v>0.9</v>
      </c>
      <c r="D14" s="6">
        <v>-0.7</v>
      </c>
      <c r="E14" s="6">
        <v>3.8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20">
      <c r="A15" s="6">
        <v>2414</v>
      </c>
      <c r="B15" s="7">
        <v>42749</v>
      </c>
      <c r="C15" s="8">
        <v>0.7</v>
      </c>
      <c r="D15" s="6">
        <v>-4.4000000000000004</v>
      </c>
      <c r="E15" s="6">
        <v>7.1</v>
      </c>
      <c r="H15" s="8" t="s">
        <v>5</v>
      </c>
      <c r="I15" s="8" t="s">
        <v>6</v>
      </c>
      <c r="J15" s="8" t="s">
        <v>7</v>
      </c>
      <c r="K15" s="8" t="s">
        <v>8</v>
      </c>
      <c r="L15" s="8" t="s">
        <v>9</v>
      </c>
      <c r="M15" s="8" t="s">
        <v>10</v>
      </c>
      <c r="N15" s="8" t="s">
        <v>11</v>
      </c>
      <c r="O15" s="8" t="s">
        <v>12</v>
      </c>
      <c r="P15" s="8" t="s">
        <v>13</v>
      </c>
      <c r="Q15" s="8" t="s">
        <v>14</v>
      </c>
      <c r="R15" s="8" t="s">
        <v>15</v>
      </c>
      <c r="S15" s="8" t="s">
        <v>16</v>
      </c>
      <c r="T15" s="11">
        <v>2014</v>
      </c>
    </row>
    <row r="16" spans="1:20">
      <c r="A16" s="6">
        <v>2414</v>
      </c>
      <c r="B16" s="7">
        <v>42750</v>
      </c>
      <c r="C16" s="8">
        <v>1.8</v>
      </c>
      <c r="D16" s="6">
        <v>-3.6</v>
      </c>
      <c r="E16" s="6">
        <v>9.1</v>
      </c>
      <c r="H16" s="8">
        <v>6</v>
      </c>
      <c r="I16" s="8">
        <v>8</v>
      </c>
      <c r="J16" s="8">
        <v>11.6</v>
      </c>
      <c r="K16" s="8">
        <v>15.7</v>
      </c>
      <c r="L16" s="8">
        <v>18.600000000000001</v>
      </c>
      <c r="M16" s="8">
        <v>23.6</v>
      </c>
      <c r="N16" s="8">
        <v>23.1</v>
      </c>
      <c r="O16" s="8">
        <v>22.7</v>
      </c>
      <c r="P16" s="8">
        <v>20.399999999999999</v>
      </c>
      <c r="Q16" s="8">
        <v>16.399999999999999</v>
      </c>
      <c r="R16" s="8">
        <v>11.7</v>
      </c>
      <c r="S16" s="8">
        <v>6</v>
      </c>
    </row>
    <row r="17" spans="1:20">
      <c r="A17" s="6">
        <v>2414</v>
      </c>
      <c r="B17" s="7">
        <v>42751</v>
      </c>
      <c r="C17" s="8">
        <v>-0.4</v>
      </c>
      <c r="D17" s="6">
        <v>-5.8</v>
      </c>
      <c r="E17" s="6">
        <v>6.6</v>
      </c>
      <c r="H17" s="8">
        <v>31</v>
      </c>
      <c r="I17" s="8">
        <v>28</v>
      </c>
      <c r="J17" s="8">
        <v>31</v>
      </c>
      <c r="K17" s="8">
        <v>30</v>
      </c>
      <c r="L17" s="8">
        <v>31</v>
      </c>
      <c r="M17" s="8">
        <v>30</v>
      </c>
      <c r="N17" s="8">
        <v>31</v>
      </c>
      <c r="O17" s="8">
        <v>31</v>
      </c>
      <c r="P17" s="8">
        <v>30</v>
      </c>
      <c r="Q17" s="8">
        <v>31</v>
      </c>
      <c r="R17" s="8">
        <v>30</v>
      </c>
      <c r="S17" s="8">
        <v>31</v>
      </c>
    </row>
    <row r="18" spans="1:20">
      <c r="A18" s="6">
        <v>2414</v>
      </c>
      <c r="B18" s="7">
        <v>42752</v>
      </c>
      <c r="C18" s="8">
        <v>1.5</v>
      </c>
      <c r="D18" s="6">
        <v>-1.8</v>
      </c>
      <c r="E18" s="6">
        <v>8.3000000000000007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20">
      <c r="A19" s="6">
        <v>2414</v>
      </c>
      <c r="B19" s="7">
        <v>42753</v>
      </c>
      <c r="C19" s="8">
        <v>1.2</v>
      </c>
      <c r="D19" s="6">
        <v>-3.5</v>
      </c>
      <c r="E19" s="6">
        <v>7.9</v>
      </c>
      <c r="H19" s="8" t="s">
        <v>5</v>
      </c>
      <c r="I19" s="8" t="s">
        <v>6</v>
      </c>
      <c r="J19" s="8" t="s">
        <v>7</v>
      </c>
      <c r="K19" s="8" t="s">
        <v>8</v>
      </c>
      <c r="L19" s="8" t="s">
        <v>9</v>
      </c>
      <c r="M19" s="8" t="s">
        <v>10</v>
      </c>
      <c r="N19" s="8" t="s">
        <v>11</v>
      </c>
      <c r="O19" s="8" t="s">
        <v>12</v>
      </c>
      <c r="P19" s="8" t="s">
        <v>13</v>
      </c>
      <c r="Q19" s="8" t="s">
        <v>14</v>
      </c>
      <c r="R19" s="8" t="s">
        <v>15</v>
      </c>
      <c r="S19" s="8" t="s">
        <v>16</v>
      </c>
      <c r="T19" s="11">
        <v>2013</v>
      </c>
    </row>
    <row r="20" spans="1:20">
      <c r="A20" s="6">
        <v>2414</v>
      </c>
      <c r="B20" s="7">
        <v>42754</v>
      </c>
      <c r="C20" s="8">
        <v>0.8</v>
      </c>
      <c r="D20" s="6">
        <v>-3.7</v>
      </c>
      <c r="E20" s="6">
        <v>7</v>
      </c>
      <c r="H20" s="8">
        <v>3.6</v>
      </c>
      <c r="I20" s="8">
        <v>3.5</v>
      </c>
      <c r="J20" s="8">
        <v>7.7</v>
      </c>
      <c r="K20" s="8">
        <v>14.1</v>
      </c>
      <c r="L20" s="8">
        <v>16.7</v>
      </c>
      <c r="M20" s="8">
        <v>22.7</v>
      </c>
      <c r="N20" s="8">
        <v>26.4</v>
      </c>
      <c r="O20" s="8">
        <v>24.7</v>
      </c>
      <c r="P20" s="8">
        <v>20.6</v>
      </c>
      <c r="Q20" s="8">
        <v>15.6</v>
      </c>
      <c r="R20" s="8">
        <v>9.1</v>
      </c>
      <c r="S20" s="8">
        <v>4.2</v>
      </c>
    </row>
    <row r="21" spans="1:20">
      <c r="A21" s="6">
        <v>2414</v>
      </c>
      <c r="B21" s="7">
        <v>42755</v>
      </c>
      <c r="C21" s="8">
        <v>-0.3</v>
      </c>
      <c r="D21" s="6">
        <v>-4.7</v>
      </c>
      <c r="E21" s="6">
        <v>7.6</v>
      </c>
      <c r="H21" s="8">
        <v>31</v>
      </c>
      <c r="I21" s="8">
        <v>28</v>
      </c>
      <c r="J21" s="8">
        <v>31</v>
      </c>
      <c r="K21" s="8">
        <v>30</v>
      </c>
      <c r="L21" s="8">
        <v>31</v>
      </c>
      <c r="M21" s="8">
        <v>30</v>
      </c>
      <c r="N21" s="8">
        <v>31</v>
      </c>
      <c r="O21" s="8">
        <v>31</v>
      </c>
      <c r="P21" s="8">
        <v>30</v>
      </c>
      <c r="Q21" s="8">
        <v>31</v>
      </c>
      <c r="R21" s="8">
        <v>30</v>
      </c>
      <c r="S21" s="8">
        <v>31</v>
      </c>
    </row>
    <row r="22" spans="1:20">
      <c r="A22" s="6">
        <v>2414</v>
      </c>
      <c r="B22" s="7">
        <v>42756</v>
      </c>
      <c r="C22" s="8">
        <v>-0.3</v>
      </c>
      <c r="D22" s="6">
        <v>-5.3</v>
      </c>
      <c r="E22" s="6">
        <v>8.1999999999999993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20">
      <c r="A23" s="6">
        <v>2414</v>
      </c>
      <c r="B23" s="7">
        <v>42757</v>
      </c>
      <c r="C23" s="8">
        <v>0.8</v>
      </c>
      <c r="D23" s="6">
        <v>-4.9000000000000004</v>
      </c>
      <c r="E23" s="6">
        <v>10.6</v>
      </c>
      <c r="H23" s="8" t="s">
        <v>19</v>
      </c>
      <c r="J23" s="8" t="s">
        <v>20</v>
      </c>
      <c r="K23" s="8"/>
      <c r="L23" s="6" t="s">
        <v>21</v>
      </c>
      <c r="M23" s="8"/>
      <c r="N23" s="6" t="s">
        <v>23</v>
      </c>
      <c r="O23" s="8"/>
      <c r="P23" s="8"/>
      <c r="Q23" s="8"/>
      <c r="R23" s="8"/>
      <c r="S23" s="8"/>
    </row>
    <row r="24" spans="1:20">
      <c r="A24" s="6">
        <v>2414</v>
      </c>
      <c r="B24" s="7">
        <v>42758</v>
      </c>
      <c r="C24" s="8">
        <v>1.7</v>
      </c>
      <c r="D24" s="6">
        <v>-4.2</v>
      </c>
      <c r="E24" s="6">
        <v>10.7</v>
      </c>
      <c r="H24" s="8">
        <f>(Q20*Q21+R20*R21+S20*S21+H16*H17+I16*I17+J16*J17+K16*K17)/(SUM(Q21:S21)+SUM(H17:K17))</f>
        <v>10.034905660377357</v>
      </c>
      <c r="J24" s="8">
        <f>(Q16*Q17+R16*R17+S16*S17+H12*H13+I12*I13+J12*J13+K12*K13)/(SUM(Q17:S17)+SUM(H13:K13))</f>
        <v>9.9632075471698105</v>
      </c>
      <c r="K24" s="8"/>
      <c r="L24" s="10">
        <f>(Q12*Q13+R12*R13+S12*S13+H8*H9+I8*I9+J8*J9+K8*K9)/212</f>
        <v>9.4363207547169807</v>
      </c>
      <c r="M24" s="8"/>
      <c r="N24" s="10">
        <f>(Q12*Q13+R12*R13+S12*S13+H8*H9+I8*I9+J8*J9+K8*K9)/212</f>
        <v>9.4363207547169807</v>
      </c>
      <c r="O24" s="8"/>
      <c r="P24" s="8"/>
      <c r="Q24" s="8"/>
      <c r="R24" s="8"/>
      <c r="S24" s="8"/>
    </row>
    <row r="25" spans="1:20">
      <c r="A25" s="6">
        <v>2414</v>
      </c>
      <c r="B25" s="7">
        <v>42759</v>
      </c>
      <c r="C25" s="8">
        <v>2.2999999999999998</v>
      </c>
      <c r="D25" s="6">
        <v>-3.8</v>
      </c>
      <c r="E25" s="6">
        <v>11.6</v>
      </c>
      <c r="H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20">
      <c r="A26" s="6">
        <v>2414</v>
      </c>
      <c r="B26" s="7">
        <v>42760</v>
      </c>
      <c r="C26" s="8">
        <v>1.5</v>
      </c>
      <c r="D26" s="6">
        <v>-3.6</v>
      </c>
      <c r="E26" s="6">
        <v>9.8000000000000007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20">
      <c r="A27" s="6">
        <v>2414</v>
      </c>
      <c r="B27" s="7">
        <v>42761</v>
      </c>
      <c r="C27" s="8">
        <v>1</v>
      </c>
      <c r="D27" s="6">
        <v>-4.9000000000000004</v>
      </c>
      <c r="E27" s="6">
        <v>7.3</v>
      </c>
    </row>
    <row r="28" spans="1:20">
      <c r="A28" s="6">
        <v>2414</v>
      </c>
      <c r="B28" s="7">
        <v>42762</v>
      </c>
      <c r="C28" s="8">
        <v>0.3</v>
      </c>
      <c r="D28" s="6">
        <v>-5</v>
      </c>
      <c r="E28" s="6">
        <v>7.7</v>
      </c>
    </row>
    <row r="29" spans="1:20">
      <c r="A29" s="6">
        <v>2414</v>
      </c>
      <c r="B29" s="7">
        <v>42763</v>
      </c>
      <c r="C29" s="8">
        <v>1</v>
      </c>
      <c r="D29" s="6">
        <v>-3.3</v>
      </c>
      <c r="E29" s="6">
        <v>6.5</v>
      </c>
      <c r="H29" s="8">
        <f>SUM(Q17:S17)+SUM(H13:K13)</f>
        <v>212</v>
      </c>
      <c r="I29" s="8" t="s">
        <v>22</v>
      </c>
      <c r="L29" s="8"/>
      <c r="M29" s="8"/>
      <c r="N29" s="8"/>
      <c r="O29" s="8"/>
      <c r="P29" s="8"/>
      <c r="Q29" s="8"/>
      <c r="R29" s="8"/>
      <c r="S29" s="8"/>
    </row>
    <row r="30" spans="1:20">
      <c r="A30" s="6">
        <v>2414</v>
      </c>
      <c r="B30" s="7">
        <v>42764</v>
      </c>
      <c r="C30" s="8">
        <v>0.1</v>
      </c>
      <c r="D30" s="6">
        <v>-4.3</v>
      </c>
      <c r="E30" s="6">
        <v>7.4</v>
      </c>
    </row>
    <row r="31" spans="1:20">
      <c r="A31" s="6">
        <v>2414</v>
      </c>
      <c r="B31" s="7">
        <v>42765</v>
      </c>
      <c r="C31" s="8">
        <v>2</v>
      </c>
      <c r="D31" s="6">
        <v>-3.3</v>
      </c>
      <c r="E31" s="6">
        <v>7.8</v>
      </c>
    </row>
    <row r="32" spans="1:20">
      <c r="A32" s="6">
        <v>2414</v>
      </c>
      <c r="B32" s="7">
        <v>42766</v>
      </c>
      <c r="C32" s="8">
        <v>3.5</v>
      </c>
      <c r="D32" s="6">
        <v>2.6</v>
      </c>
      <c r="E32" s="6">
        <v>4.3</v>
      </c>
    </row>
    <row r="33" spans="1:5">
      <c r="B33" s="7"/>
      <c r="C33" s="8">
        <f>SUM(C2:C32)/31</f>
        <v>0.89999999999999991</v>
      </c>
    </row>
    <row r="34" spans="1:5">
      <c r="A34" s="6">
        <v>2414</v>
      </c>
      <c r="B34" s="7">
        <v>42767</v>
      </c>
      <c r="C34" s="8">
        <v>4.9000000000000004</v>
      </c>
      <c r="D34" s="6">
        <v>3.4</v>
      </c>
      <c r="E34" s="6">
        <v>6.8</v>
      </c>
    </row>
    <row r="35" spans="1:5">
      <c r="A35" s="6">
        <v>2414</v>
      </c>
      <c r="B35" s="7">
        <v>42768</v>
      </c>
      <c r="C35" s="8">
        <v>6.3</v>
      </c>
      <c r="D35" s="6">
        <v>5</v>
      </c>
      <c r="E35" s="6">
        <v>7.8</v>
      </c>
    </row>
    <row r="36" spans="1:5">
      <c r="A36" s="6">
        <v>2414</v>
      </c>
      <c r="B36" s="7">
        <v>42769</v>
      </c>
      <c r="C36" s="8">
        <v>8.6</v>
      </c>
      <c r="D36" s="6">
        <v>6.4</v>
      </c>
      <c r="E36" s="6">
        <v>11.9</v>
      </c>
    </row>
    <row r="37" spans="1:5">
      <c r="A37" s="6">
        <v>2414</v>
      </c>
      <c r="B37" s="7">
        <v>42770</v>
      </c>
      <c r="C37" s="8">
        <v>7.1</v>
      </c>
      <c r="D37" s="6">
        <v>5.4</v>
      </c>
      <c r="E37" s="6">
        <v>8.1</v>
      </c>
    </row>
    <row r="38" spans="1:5">
      <c r="A38" s="6">
        <v>2414</v>
      </c>
      <c r="B38" s="7">
        <v>42771</v>
      </c>
      <c r="C38" s="8">
        <v>5.3</v>
      </c>
      <c r="D38" s="6">
        <v>2.5</v>
      </c>
      <c r="E38" s="6">
        <v>8</v>
      </c>
    </row>
    <row r="39" spans="1:5">
      <c r="A39" s="6">
        <v>2414</v>
      </c>
      <c r="B39" s="7">
        <v>42772</v>
      </c>
      <c r="C39" s="8">
        <v>6.5</v>
      </c>
      <c r="D39" s="6">
        <v>4.9000000000000004</v>
      </c>
      <c r="E39" s="6">
        <v>11.7</v>
      </c>
    </row>
    <row r="40" spans="1:5">
      <c r="A40" s="6">
        <v>2414</v>
      </c>
      <c r="B40" s="7">
        <v>42773</v>
      </c>
      <c r="C40" s="8">
        <v>8.4</v>
      </c>
      <c r="D40" s="6">
        <v>2.5</v>
      </c>
      <c r="E40" s="6">
        <v>13.2</v>
      </c>
    </row>
    <row r="41" spans="1:5">
      <c r="A41" s="6">
        <v>2414</v>
      </c>
      <c r="B41" s="7">
        <v>42774</v>
      </c>
      <c r="C41" s="8">
        <v>8</v>
      </c>
      <c r="D41" s="6">
        <v>6.6</v>
      </c>
      <c r="E41" s="6">
        <v>9.1999999999999993</v>
      </c>
    </row>
    <row r="42" spans="1:5">
      <c r="A42" s="6">
        <v>2414</v>
      </c>
      <c r="B42" s="7">
        <v>42775</v>
      </c>
      <c r="C42" s="8">
        <v>6</v>
      </c>
      <c r="D42" s="6">
        <v>4.3</v>
      </c>
      <c r="E42" s="6">
        <v>8.6</v>
      </c>
    </row>
    <row r="43" spans="1:5">
      <c r="A43" s="6">
        <v>2414</v>
      </c>
      <c r="B43" s="7">
        <v>42776</v>
      </c>
      <c r="C43" s="8">
        <v>5.3</v>
      </c>
      <c r="D43" s="6">
        <v>4.0999999999999996</v>
      </c>
      <c r="E43" s="6">
        <v>7.2</v>
      </c>
    </row>
    <row r="44" spans="1:5">
      <c r="A44" s="6">
        <v>2414</v>
      </c>
      <c r="B44" s="7">
        <v>42777</v>
      </c>
      <c r="C44" s="8">
        <v>6.5</v>
      </c>
      <c r="D44" s="6">
        <v>4.7</v>
      </c>
      <c r="E44" s="6">
        <v>9.1</v>
      </c>
    </row>
    <row r="45" spans="1:5">
      <c r="A45" s="6">
        <v>2414</v>
      </c>
      <c r="B45" s="7">
        <v>42778</v>
      </c>
      <c r="C45" s="8">
        <v>6.7</v>
      </c>
      <c r="D45" s="6">
        <v>2.2000000000000002</v>
      </c>
      <c r="E45" s="6">
        <v>11.2</v>
      </c>
    </row>
    <row r="46" spans="1:5">
      <c r="A46" s="6">
        <v>2414</v>
      </c>
      <c r="B46" s="7">
        <v>42779</v>
      </c>
      <c r="C46" s="8">
        <v>5.2</v>
      </c>
      <c r="D46" s="6">
        <v>0.5</v>
      </c>
      <c r="E46" s="6">
        <v>9</v>
      </c>
    </row>
    <row r="47" spans="1:5">
      <c r="A47" s="6">
        <v>2414</v>
      </c>
      <c r="B47" s="7">
        <v>42780</v>
      </c>
      <c r="C47" s="8">
        <v>7.8</v>
      </c>
      <c r="D47" s="6">
        <v>2.1</v>
      </c>
      <c r="E47" s="6">
        <v>13.5</v>
      </c>
    </row>
    <row r="48" spans="1:5">
      <c r="A48" s="6">
        <v>2414</v>
      </c>
      <c r="B48" s="7">
        <v>42781</v>
      </c>
      <c r="C48" s="8">
        <v>6.2</v>
      </c>
      <c r="D48" s="6">
        <v>0</v>
      </c>
      <c r="E48" s="6">
        <v>15.4</v>
      </c>
    </row>
    <row r="49" spans="1:5">
      <c r="A49" s="6">
        <v>2414</v>
      </c>
      <c r="B49" s="7">
        <v>42782</v>
      </c>
      <c r="C49" s="8">
        <v>7</v>
      </c>
      <c r="D49" s="6">
        <v>0.2</v>
      </c>
      <c r="E49" s="6">
        <v>17.2</v>
      </c>
    </row>
    <row r="50" spans="1:5">
      <c r="A50" s="6">
        <v>2414</v>
      </c>
      <c r="B50" s="7">
        <v>42783</v>
      </c>
      <c r="C50" s="8">
        <v>8.1</v>
      </c>
      <c r="D50" s="6">
        <v>1.6</v>
      </c>
      <c r="E50" s="6">
        <v>14.5</v>
      </c>
    </row>
    <row r="51" spans="1:5">
      <c r="A51" s="6">
        <v>2414</v>
      </c>
      <c r="B51" s="7">
        <v>42784</v>
      </c>
      <c r="C51" s="8">
        <v>7.2</v>
      </c>
      <c r="D51" s="6">
        <v>2.1</v>
      </c>
      <c r="E51" s="6">
        <v>14</v>
      </c>
    </row>
    <row r="52" spans="1:5">
      <c r="A52" s="6">
        <v>2414</v>
      </c>
      <c r="B52" s="7">
        <v>42785</v>
      </c>
      <c r="C52" s="8">
        <v>4.0999999999999996</v>
      </c>
      <c r="D52" s="6">
        <v>-1.6</v>
      </c>
      <c r="E52" s="6">
        <v>11.4</v>
      </c>
    </row>
    <row r="53" spans="1:5">
      <c r="A53" s="6">
        <v>2414</v>
      </c>
      <c r="B53" s="7">
        <v>42786</v>
      </c>
      <c r="C53" s="8">
        <v>5.4</v>
      </c>
      <c r="D53" s="6">
        <v>0.3</v>
      </c>
      <c r="E53" s="6">
        <v>11.6</v>
      </c>
    </row>
    <row r="54" spans="1:5">
      <c r="A54" s="6">
        <v>2414</v>
      </c>
      <c r="B54" s="7">
        <v>42787</v>
      </c>
      <c r="C54" s="8">
        <v>6.9</v>
      </c>
      <c r="D54" s="6">
        <v>2.7</v>
      </c>
      <c r="E54" s="6">
        <v>15.2</v>
      </c>
    </row>
    <row r="55" spans="1:5">
      <c r="A55" s="6">
        <v>2414</v>
      </c>
      <c r="B55" s="7">
        <v>42788</v>
      </c>
      <c r="C55" s="8">
        <v>7.9</v>
      </c>
      <c r="D55" s="6">
        <v>5.8</v>
      </c>
      <c r="E55" s="6">
        <v>12</v>
      </c>
    </row>
    <row r="56" spans="1:5">
      <c r="A56" s="6">
        <v>2414</v>
      </c>
      <c r="B56" s="7">
        <v>42789</v>
      </c>
      <c r="C56" s="8">
        <v>8.6999999999999993</v>
      </c>
      <c r="D56" s="6">
        <v>6.6</v>
      </c>
      <c r="E56" s="6">
        <v>11.4</v>
      </c>
    </row>
    <row r="57" spans="1:5">
      <c r="A57" s="6">
        <v>2414</v>
      </c>
      <c r="B57" s="7">
        <v>42790</v>
      </c>
      <c r="C57" s="8">
        <v>9.4</v>
      </c>
      <c r="D57" s="6">
        <v>6.9</v>
      </c>
      <c r="E57" s="6">
        <v>11.6</v>
      </c>
    </row>
    <row r="58" spans="1:5">
      <c r="A58" s="6">
        <v>2414</v>
      </c>
      <c r="B58" s="7">
        <v>42791</v>
      </c>
      <c r="C58" s="8">
        <v>9.1999999999999993</v>
      </c>
      <c r="D58" s="6">
        <v>2.8</v>
      </c>
      <c r="E58" s="6">
        <v>14.1</v>
      </c>
    </row>
    <row r="59" spans="1:5">
      <c r="A59" s="6">
        <v>2414</v>
      </c>
      <c r="B59" s="7">
        <v>42792</v>
      </c>
      <c r="C59" s="8">
        <v>7.9</v>
      </c>
      <c r="D59" s="6">
        <v>0.3</v>
      </c>
      <c r="E59" s="6">
        <v>14.8</v>
      </c>
    </row>
    <row r="60" spans="1:5">
      <c r="A60" s="6">
        <v>2414</v>
      </c>
      <c r="B60" s="7">
        <v>42793</v>
      </c>
      <c r="C60" s="8">
        <v>8.6999999999999993</v>
      </c>
      <c r="D60" s="6">
        <v>3</v>
      </c>
      <c r="E60" s="6">
        <v>13.9</v>
      </c>
    </row>
    <row r="61" spans="1:5">
      <c r="A61" s="6">
        <v>2414</v>
      </c>
      <c r="B61" s="7">
        <v>42794</v>
      </c>
      <c r="C61" s="8">
        <v>10.7</v>
      </c>
      <c r="D61" s="6">
        <v>8.6999999999999993</v>
      </c>
      <c r="E61" s="6">
        <v>12.6</v>
      </c>
    </row>
    <row r="62" spans="1:5">
      <c r="B62" s="7"/>
      <c r="C62" s="8">
        <f>SUM(C34:C61)/28</f>
        <v>7.1428571428571415</v>
      </c>
    </row>
    <row r="63" spans="1:5">
      <c r="A63" s="6">
        <v>2414</v>
      </c>
      <c r="B63" s="7">
        <v>42795</v>
      </c>
      <c r="C63" s="8">
        <v>10.3</v>
      </c>
      <c r="D63" s="6">
        <v>3.9</v>
      </c>
      <c r="E63" s="6">
        <v>17.399999999999999</v>
      </c>
    </row>
    <row r="64" spans="1:5">
      <c r="A64" s="6">
        <v>2414</v>
      </c>
      <c r="B64" s="7">
        <v>42796</v>
      </c>
      <c r="C64" s="8">
        <v>9.1</v>
      </c>
      <c r="D64" s="6">
        <v>3.3</v>
      </c>
      <c r="E64" s="6">
        <v>16.399999999999999</v>
      </c>
    </row>
    <row r="65" spans="1:5">
      <c r="A65" s="6">
        <v>2414</v>
      </c>
      <c r="B65" s="7">
        <v>42797</v>
      </c>
      <c r="C65" s="8">
        <v>10</v>
      </c>
      <c r="D65" s="6">
        <v>4.7</v>
      </c>
      <c r="E65" s="6">
        <v>13.1</v>
      </c>
    </row>
    <row r="66" spans="1:5">
      <c r="A66" s="6">
        <v>2414</v>
      </c>
      <c r="B66" s="7">
        <v>42798</v>
      </c>
      <c r="C66" s="8">
        <v>10.9</v>
      </c>
      <c r="D66" s="6">
        <v>8.1</v>
      </c>
      <c r="E66" s="6">
        <v>12.7</v>
      </c>
    </row>
    <row r="67" spans="1:5">
      <c r="A67" s="6">
        <v>2414</v>
      </c>
      <c r="B67" s="7">
        <v>42799</v>
      </c>
      <c r="C67" s="8">
        <v>11.8</v>
      </c>
      <c r="D67" s="6">
        <v>7.5</v>
      </c>
      <c r="E67" s="6">
        <v>16.100000000000001</v>
      </c>
    </row>
    <row r="68" spans="1:5">
      <c r="A68" s="6">
        <v>2414</v>
      </c>
      <c r="B68" s="7">
        <v>42800</v>
      </c>
      <c r="C68" s="8">
        <v>10.1</v>
      </c>
      <c r="D68" s="6">
        <v>4</v>
      </c>
      <c r="E68" s="6">
        <v>15.2</v>
      </c>
    </row>
    <row r="69" spans="1:5">
      <c r="A69" s="6">
        <v>2414</v>
      </c>
      <c r="B69" s="7">
        <v>42801</v>
      </c>
      <c r="C69" s="8">
        <v>11.6</v>
      </c>
      <c r="D69" s="6">
        <v>4</v>
      </c>
      <c r="E69" s="6">
        <v>18.899999999999999</v>
      </c>
    </row>
    <row r="70" spans="1:5">
      <c r="A70" s="6">
        <v>2414</v>
      </c>
      <c r="B70" s="7">
        <v>42802</v>
      </c>
      <c r="C70" s="8">
        <v>9.4</v>
      </c>
      <c r="D70" s="6">
        <v>0.6</v>
      </c>
      <c r="E70" s="6">
        <v>17</v>
      </c>
    </row>
    <row r="71" spans="1:5">
      <c r="A71" s="6">
        <v>2414</v>
      </c>
      <c r="B71" s="7">
        <v>42803</v>
      </c>
      <c r="C71" s="8">
        <v>10.7</v>
      </c>
      <c r="D71" s="6">
        <v>2.5</v>
      </c>
      <c r="E71" s="6">
        <v>19.399999999999999</v>
      </c>
    </row>
    <row r="72" spans="1:5">
      <c r="A72" s="6">
        <v>2414</v>
      </c>
      <c r="B72" s="7">
        <v>42804</v>
      </c>
      <c r="C72" s="8">
        <v>13.9</v>
      </c>
      <c r="D72" s="6">
        <v>6</v>
      </c>
      <c r="E72" s="6">
        <v>22.1</v>
      </c>
    </row>
    <row r="73" spans="1:5">
      <c r="A73" s="6">
        <v>2414</v>
      </c>
      <c r="B73" s="7">
        <v>42805</v>
      </c>
      <c r="C73" s="8">
        <v>11.5</v>
      </c>
      <c r="D73" s="6">
        <v>4.3</v>
      </c>
      <c r="E73" s="6">
        <v>17.399999999999999</v>
      </c>
    </row>
    <row r="74" spans="1:5">
      <c r="A74" s="6">
        <v>2414</v>
      </c>
      <c r="B74" s="7">
        <v>42806</v>
      </c>
      <c r="C74" s="8">
        <v>10.8</v>
      </c>
      <c r="D74" s="6">
        <v>4.4000000000000004</v>
      </c>
      <c r="E74" s="6">
        <v>16.899999999999999</v>
      </c>
    </row>
    <row r="75" spans="1:5">
      <c r="A75" s="6">
        <v>2414</v>
      </c>
      <c r="B75" s="7">
        <v>42807</v>
      </c>
      <c r="C75" s="8">
        <v>11.8</v>
      </c>
      <c r="D75" s="6">
        <v>8</v>
      </c>
      <c r="E75" s="6">
        <v>16.2</v>
      </c>
    </row>
    <row r="76" spans="1:5">
      <c r="A76" s="6">
        <v>2414</v>
      </c>
      <c r="B76" s="7">
        <v>42808</v>
      </c>
      <c r="C76" s="8">
        <v>12.1</v>
      </c>
      <c r="D76" s="6">
        <v>4.7</v>
      </c>
      <c r="E76" s="6">
        <v>20.3</v>
      </c>
    </row>
    <row r="77" spans="1:5">
      <c r="A77" s="6">
        <v>2414</v>
      </c>
      <c r="B77" s="7">
        <v>42809</v>
      </c>
      <c r="C77" s="8">
        <v>13.4</v>
      </c>
      <c r="D77" s="6">
        <v>4.8</v>
      </c>
      <c r="E77" s="6">
        <v>18.899999999999999</v>
      </c>
    </row>
    <row r="78" spans="1:5">
      <c r="A78" s="6">
        <v>2414</v>
      </c>
      <c r="B78" s="7">
        <v>42810</v>
      </c>
      <c r="C78" s="8">
        <v>12.1</v>
      </c>
      <c r="D78" s="6">
        <v>5.2</v>
      </c>
      <c r="E78" s="6">
        <v>20</v>
      </c>
    </row>
    <row r="79" spans="1:5">
      <c r="A79" s="6">
        <v>2414</v>
      </c>
      <c r="B79" s="7">
        <v>42811</v>
      </c>
      <c r="C79" s="8">
        <v>13.6</v>
      </c>
      <c r="D79" s="6">
        <v>5.2</v>
      </c>
      <c r="E79" s="6">
        <v>21.3</v>
      </c>
    </row>
    <row r="80" spans="1:5">
      <c r="A80" s="6">
        <v>2414</v>
      </c>
      <c r="B80" s="7">
        <v>42812</v>
      </c>
      <c r="C80" s="8">
        <v>15.5</v>
      </c>
      <c r="D80" s="6">
        <v>9.6</v>
      </c>
      <c r="E80" s="6">
        <v>22.1</v>
      </c>
    </row>
    <row r="81" spans="1:5">
      <c r="A81" s="6">
        <v>2414</v>
      </c>
      <c r="B81" s="7">
        <v>42813</v>
      </c>
      <c r="C81" s="8">
        <v>13.5</v>
      </c>
      <c r="D81" s="6">
        <v>6.9</v>
      </c>
      <c r="E81" s="6">
        <v>19.100000000000001</v>
      </c>
    </row>
    <row r="82" spans="1:5">
      <c r="A82" s="6">
        <v>2414</v>
      </c>
      <c r="B82" s="7">
        <v>42814</v>
      </c>
      <c r="C82" s="8">
        <v>13.4</v>
      </c>
      <c r="D82" s="6">
        <v>7.2</v>
      </c>
      <c r="E82" s="6">
        <v>19.3</v>
      </c>
    </row>
    <row r="83" spans="1:5">
      <c r="A83" s="6">
        <v>2414</v>
      </c>
      <c r="B83" s="7">
        <v>42815</v>
      </c>
      <c r="C83" s="8">
        <v>14.4</v>
      </c>
      <c r="D83" s="6">
        <v>12.8</v>
      </c>
      <c r="E83" s="6">
        <v>16</v>
      </c>
    </row>
    <row r="84" spans="1:5">
      <c r="A84" s="6">
        <v>2414</v>
      </c>
      <c r="B84" s="7">
        <v>42816</v>
      </c>
      <c r="C84" s="8">
        <v>13.5</v>
      </c>
      <c r="D84" s="6">
        <v>11.5</v>
      </c>
      <c r="E84" s="6">
        <v>16</v>
      </c>
    </row>
    <row r="85" spans="1:5">
      <c r="A85" s="6">
        <v>2414</v>
      </c>
      <c r="B85" s="7">
        <v>42817</v>
      </c>
      <c r="C85" s="8">
        <v>15</v>
      </c>
      <c r="D85" s="6">
        <v>10.5</v>
      </c>
      <c r="E85" s="6">
        <v>17.7</v>
      </c>
    </row>
    <row r="86" spans="1:5">
      <c r="A86" s="6">
        <v>2414</v>
      </c>
      <c r="B86" s="7">
        <v>42818</v>
      </c>
      <c r="C86" s="8">
        <v>15</v>
      </c>
      <c r="D86" s="6">
        <v>10.7</v>
      </c>
      <c r="E86" s="6">
        <v>20.100000000000001</v>
      </c>
    </row>
    <row r="87" spans="1:5">
      <c r="A87" s="6">
        <v>2414</v>
      </c>
      <c r="B87" s="7">
        <v>42819</v>
      </c>
      <c r="C87" s="8">
        <v>15.9</v>
      </c>
      <c r="D87" s="6">
        <v>8.8000000000000007</v>
      </c>
      <c r="E87" s="6">
        <v>22.7</v>
      </c>
    </row>
    <row r="88" spans="1:5">
      <c r="A88" s="6">
        <v>2414</v>
      </c>
      <c r="B88" s="7">
        <v>42820</v>
      </c>
      <c r="C88" s="8">
        <v>12.7</v>
      </c>
      <c r="D88" s="6">
        <v>9.9</v>
      </c>
      <c r="E88" s="6">
        <v>15.6</v>
      </c>
    </row>
    <row r="89" spans="1:5">
      <c r="A89" s="6">
        <v>2414</v>
      </c>
      <c r="B89" s="7">
        <v>42821</v>
      </c>
      <c r="C89" s="8">
        <v>12.8</v>
      </c>
      <c r="D89" s="6">
        <v>6.5</v>
      </c>
      <c r="E89" s="6">
        <v>17.600000000000001</v>
      </c>
    </row>
    <row r="90" spans="1:5">
      <c r="A90" s="6">
        <v>2414</v>
      </c>
      <c r="B90" s="7">
        <v>42822</v>
      </c>
      <c r="C90" s="8">
        <v>12.6</v>
      </c>
      <c r="D90" s="6">
        <v>4.2</v>
      </c>
      <c r="E90" s="6">
        <v>21.8</v>
      </c>
    </row>
    <row r="91" spans="1:5">
      <c r="A91" s="6">
        <v>2414</v>
      </c>
      <c r="B91" s="7">
        <v>42823</v>
      </c>
      <c r="C91" s="8">
        <v>15</v>
      </c>
      <c r="D91" s="6">
        <v>6.1</v>
      </c>
      <c r="E91" s="6">
        <v>24.6</v>
      </c>
    </row>
    <row r="92" spans="1:5">
      <c r="A92" s="6">
        <v>2414</v>
      </c>
      <c r="B92" s="7">
        <v>42824</v>
      </c>
      <c r="C92" s="8">
        <v>16.2</v>
      </c>
      <c r="D92" s="6">
        <v>7</v>
      </c>
      <c r="E92" s="6">
        <v>25.8</v>
      </c>
    </row>
    <row r="93" spans="1:5">
      <c r="A93" s="6">
        <v>2414</v>
      </c>
      <c r="B93" s="7">
        <v>42825</v>
      </c>
      <c r="C93" s="8">
        <v>17.8</v>
      </c>
      <c r="D93" s="6">
        <v>8.4</v>
      </c>
      <c r="E93" s="6">
        <v>26.5</v>
      </c>
    </row>
    <row r="94" spans="1:5">
      <c r="B94" s="7"/>
      <c r="C94" s="8">
        <f>SUM(C63:C93)/31</f>
        <v>12.78709677419355</v>
      </c>
    </row>
    <row r="95" spans="1:5">
      <c r="A95" s="6">
        <v>2414</v>
      </c>
      <c r="B95" s="7">
        <v>42826</v>
      </c>
      <c r="C95" s="8">
        <v>17.7</v>
      </c>
      <c r="D95" s="6">
        <v>11.9</v>
      </c>
      <c r="E95" s="6">
        <v>22.9</v>
      </c>
    </row>
    <row r="96" spans="1:5">
      <c r="A96" s="6">
        <v>2414</v>
      </c>
      <c r="B96" s="7">
        <v>42827</v>
      </c>
      <c r="C96" s="8">
        <v>17</v>
      </c>
      <c r="D96" s="6">
        <v>10.9</v>
      </c>
      <c r="E96" s="6">
        <v>22.1</v>
      </c>
    </row>
    <row r="97" spans="1:5">
      <c r="A97" s="6">
        <v>2414</v>
      </c>
      <c r="B97" s="7">
        <v>42828</v>
      </c>
      <c r="C97" s="8">
        <v>16.899999999999999</v>
      </c>
      <c r="D97" s="6">
        <v>7.4</v>
      </c>
      <c r="E97" s="6">
        <v>26.2</v>
      </c>
    </row>
    <row r="98" spans="1:5">
      <c r="A98" s="6">
        <v>2414</v>
      </c>
      <c r="B98" s="7">
        <v>42829</v>
      </c>
      <c r="C98" s="8">
        <v>17.7</v>
      </c>
      <c r="D98" s="6">
        <v>10</v>
      </c>
      <c r="E98" s="6">
        <v>25.6</v>
      </c>
    </row>
    <row r="99" spans="1:5">
      <c r="A99" s="6">
        <v>2414</v>
      </c>
      <c r="B99" s="7">
        <v>42830</v>
      </c>
      <c r="C99" s="8">
        <v>15.7</v>
      </c>
      <c r="D99" s="6">
        <v>11</v>
      </c>
      <c r="E99" s="6">
        <v>20.8</v>
      </c>
    </row>
    <row r="100" spans="1:5">
      <c r="A100" s="6">
        <v>2414</v>
      </c>
      <c r="B100" s="7">
        <v>42831</v>
      </c>
      <c r="C100" s="8">
        <v>16.100000000000001</v>
      </c>
      <c r="D100" s="6">
        <v>8.6</v>
      </c>
      <c r="E100" s="6">
        <v>22.3</v>
      </c>
    </row>
    <row r="101" spans="1:5">
      <c r="A101" s="6">
        <v>2414</v>
      </c>
      <c r="B101" s="7">
        <v>42832</v>
      </c>
      <c r="C101" s="8">
        <v>15.7</v>
      </c>
      <c r="D101" s="6">
        <v>13</v>
      </c>
      <c r="E101" s="6">
        <v>18.8</v>
      </c>
    </row>
    <row r="102" spans="1:5">
      <c r="A102" s="6">
        <v>2414</v>
      </c>
      <c r="B102" s="7">
        <v>42833</v>
      </c>
      <c r="C102" s="8">
        <v>15.8</v>
      </c>
      <c r="D102" s="6">
        <v>7.2</v>
      </c>
      <c r="E102" s="6">
        <v>24.4</v>
      </c>
    </row>
    <row r="103" spans="1:5">
      <c r="A103" s="6">
        <v>2414</v>
      </c>
      <c r="B103" s="7">
        <v>42834</v>
      </c>
      <c r="C103" s="8">
        <v>17.7</v>
      </c>
      <c r="D103" s="6">
        <v>9.3000000000000007</v>
      </c>
      <c r="E103" s="6">
        <v>24.9</v>
      </c>
    </row>
    <row r="104" spans="1:5">
      <c r="A104" s="6">
        <v>2414</v>
      </c>
      <c r="B104" s="7">
        <v>42835</v>
      </c>
      <c r="C104" s="8">
        <v>18.399999999999999</v>
      </c>
      <c r="D104" s="6">
        <v>9.8000000000000007</v>
      </c>
      <c r="E104" s="6">
        <v>25.8</v>
      </c>
    </row>
    <row r="105" spans="1:5">
      <c r="A105" s="6">
        <v>2414</v>
      </c>
      <c r="B105" s="7">
        <v>42836</v>
      </c>
      <c r="C105" s="8">
        <v>19.2</v>
      </c>
      <c r="D105" s="6">
        <v>10.7</v>
      </c>
      <c r="E105" s="6">
        <v>26.3</v>
      </c>
    </row>
    <row r="106" spans="1:5">
      <c r="A106" s="6">
        <v>2414</v>
      </c>
      <c r="B106" s="7">
        <v>42837</v>
      </c>
      <c r="C106" s="8">
        <v>18.399999999999999</v>
      </c>
      <c r="D106" s="6">
        <v>13</v>
      </c>
      <c r="E106" s="6">
        <v>23.9</v>
      </c>
    </row>
    <row r="107" spans="1:5">
      <c r="A107" s="6">
        <v>2414</v>
      </c>
      <c r="B107" s="7">
        <v>42838</v>
      </c>
      <c r="C107" s="8">
        <v>18.2</v>
      </c>
      <c r="D107" s="6">
        <v>9.1999999999999993</v>
      </c>
      <c r="E107" s="6">
        <v>25.9</v>
      </c>
    </row>
    <row r="108" spans="1:5">
      <c r="A108" s="6">
        <v>2414</v>
      </c>
      <c r="B108" s="7">
        <v>42839</v>
      </c>
      <c r="C108" s="8">
        <v>18.2</v>
      </c>
      <c r="D108" s="6">
        <v>11.3</v>
      </c>
      <c r="E108" s="6">
        <v>25</v>
      </c>
    </row>
    <row r="109" spans="1:5">
      <c r="A109" s="6">
        <v>2414</v>
      </c>
      <c r="B109" s="7">
        <v>42840</v>
      </c>
      <c r="C109" s="8">
        <v>17.100000000000001</v>
      </c>
      <c r="D109" s="6">
        <v>12.9</v>
      </c>
      <c r="E109" s="6">
        <v>21.7</v>
      </c>
    </row>
    <row r="110" spans="1:5">
      <c r="A110" s="6">
        <v>2414</v>
      </c>
      <c r="B110" s="7">
        <v>42841</v>
      </c>
      <c r="C110" s="8">
        <v>17.2</v>
      </c>
      <c r="D110" s="6">
        <v>9.6999999999999993</v>
      </c>
      <c r="E110" s="6">
        <v>25.7</v>
      </c>
    </row>
    <row r="111" spans="1:5">
      <c r="A111" s="6">
        <v>2414</v>
      </c>
      <c r="B111" s="7">
        <v>42842</v>
      </c>
      <c r="C111" s="8">
        <v>15.3</v>
      </c>
      <c r="D111" s="6">
        <v>11</v>
      </c>
      <c r="E111" s="6">
        <v>20.8</v>
      </c>
    </row>
    <row r="112" spans="1:5">
      <c r="A112" s="6">
        <v>2414</v>
      </c>
      <c r="B112" s="7">
        <v>42843</v>
      </c>
      <c r="C112" s="8">
        <v>10.6</v>
      </c>
      <c r="D112" s="6">
        <v>4.8</v>
      </c>
      <c r="E112" s="6">
        <v>16.2</v>
      </c>
    </row>
    <row r="113" spans="1:5">
      <c r="A113" s="6">
        <v>2414</v>
      </c>
      <c r="B113" s="7">
        <v>42844</v>
      </c>
      <c r="C113" s="8">
        <v>9.5</v>
      </c>
      <c r="D113" s="6">
        <v>0.1</v>
      </c>
      <c r="E113" s="6">
        <v>16</v>
      </c>
    </row>
    <row r="114" spans="1:5">
      <c r="A114" s="6">
        <v>2414</v>
      </c>
      <c r="B114" s="7">
        <v>42845</v>
      </c>
      <c r="C114" s="8">
        <v>11.6</v>
      </c>
      <c r="D114" s="6">
        <v>1.4</v>
      </c>
      <c r="E114" s="6">
        <v>19.100000000000001</v>
      </c>
    </row>
    <row r="115" spans="1:5">
      <c r="A115" s="6">
        <v>2414</v>
      </c>
      <c r="B115" s="7">
        <v>42846</v>
      </c>
      <c r="C115" s="8">
        <v>12.6</v>
      </c>
      <c r="D115" s="6">
        <v>6.4</v>
      </c>
      <c r="E115" s="6">
        <v>18.8</v>
      </c>
    </row>
    <row r="116" spans="1:5">
      <c r="A116" s="6">
        <v>2414</v>
      </c>
      <c r="B116" s="7">
        <v>42847</v>
      </c>
      <c r="C116" s="8">
        <v>14.2</v>
      </c>
      <c r="D116" s="6">
        <v>2.8</v>
      </c>
      <c r="E116" s="6">
        <v>23.4</v>
      </c>
    </row>
    <row r="117" spans="1:5">
      <c r="A117" s="6">
        <v>2414</v>
      </c>
      <c r="B117" s="7">
        <v>42848</v>
      </c>
      <c r="C117" s="8">
        <v>15</v>
      </c>
      <c r="D117" s="6">
        <v>5.6</v>
      </c>
      <c r="E117" s="6">
        <v>21.5</v>
      </c>
    </row>
    <row r="118" spans="1:5">
      <c r="A118" s="6">
        <v>2414</v>
      </c>
      <c r="B118" s="7">
        <v>42849</v>
      </c>
      <c r="C118" s="8">
        <v>15.7</v>
      </c>
      <c r="D118" s="6">
        <v>13.5</v>
      </c>
      <c r="E118" s="6">
        <v>20.100000000000001</v>
      </c>
    </row>
    <row r="119" spans="1:5">
      <c r="A119" s="6">
        <v>2414</v>
      </c>
      <c r="B119" s="7">
        <v>42850</v>
      </c>
      <c r="C119" s="8">
        <v>16.100000000000001</v>
      </c>
      <c r="D119" s="6">
        <v>12.2</v>
      </c>
      <c r="E119" s="6">
        <v>20.100000000000001</v>
      </c>
    </row>
    <row r="120" spans="1:5">
      <c r="A120" s="6">
        <v>2414</v>
      </c>
      <c r="B120" s="7">
        <v>42851</v>
      </c>
      <c r="C120" s="8">
        <v>14.1</v>
      </c>
      <c r="D120" s="6">
        <v>12.7</v>
      </c>
      <c r="E120" s="6">
        <v>16</v>
      </c>
    </row>
    <row r="121" spans="1:5">
      <c r="A121" s="6">
        <v>2414</v>
      </c>
      <c r="B121" s="7">
        <v>42852</v>
      </c>
      <c r="C121" s="8">
        <v>14.6</v>
      </c>
      <c r="D121" s="6">
        <v>12.2</v>
      </c>
      <c r="E121" s="6">
        <v>17.8</v>
      </c>
    </row>
    <row r="122" spans="1:5">
      <c r="A122" s="6">
        <v>2414</v>
      </c>
      <c r="B122" s="7">
        <v>42853</v>
      </c>
      <c r="C122" s="8">
        <v>11.6</v>
      </c>
      <c r="D122" s="6">
        <v>5.2</v>
      </c>
      <c r="E122" s="6">
        <v>15.2</v>
      </c>
    </row>
    <row r="123" spans="1:5">
      <c r="A123" s="6">
        <v>2414</v>
      </c>
      <c r="B123" s="7">
        <v>42854</v>
      </c>
      <c r="C123" s="8">
        <v>12.3</v>
      </c>
      <c r="D123" s="6">
        <v>3.6</v>
      </c>
      <c r="E123" s="6">
        <v>20.100000000000001</v>
      </c>
    </row>
    <row r="124" spans="1:5">
      <c r="A124" s="6">
        <v>2414</v>
      </c>
      <c r="B124" s="7">
        <v>42855</v>
      </c>
      <c r="C124" s="8">
        <v>13.9</v>
      </c>
      <c r="D124" s="6">
        <v>4.5999999999999996</v>
      </c>
      <c r="E124" s="6">
        <v>21.5</v>
      </c>
    </row>
    <row r="125" spans="1:5">
      <c r="B125" s="7"/>
      <c r="C125" s="8">
        <f>SUM(C95:C124)/30</f>
        <v>15.470000000000002</v>
      </c>
    </row>
    <row r="126" spans="1:5">
      <c r="A126" s="6">
        <v>2414</v>
      </c>
      <c r="B126" s="7">
        <v>42856</v>
      </c>
      <c r="C126" s="8">
        <v>12.6</v>
      </c>
      <c r="D126" s="6">
        <v>8.4</v>
      </c>
      <c r="E126" s="6">
        <v>15.5</v>
      </c>
    </row>
    <row r="127" spans="1:5">
      <c r="A127" s="6">
        <v>2414</v>
      </c>
      <c r="B127" s="7">
        <v>42857</v>
      </c>
      <c r="C127" s="8">
        <v>13.6</v>
      </c>
      <c r="D127" s="6">
        <v>4.8</v>
      </c>
      <c r="E127" s="6">
        <v>22</v>
      </c>
    </row>
    <row r="128" spans="1:5">
      <c r="A128" s="6">
        <v>2414</v>
      </c>
      <c r="B128" s="7">
        <v>42858</v>
      </c>
      <c r="C128" s="8">
        <v>13.7</v>
      </c>
      <c r="D128" s="6">
        <v>10.9</v>
      </c>
      <c r="E128" s="6">
        <v>18.600000000000001</v>
      </c>
    </row>
    <row r="129" spans="1:5">
      <c r="A129" s="6">
        <v>2414</v>
      </c>
      <c r="B129" s="7">
        <v>42859</v>
      </c>
      <c r="C129" s="8">
        <v>13.9</v>
      </c>
      <c r="D129" s="6">
        <v>8.9</v>
      </c>
      <c r="E129" s="6">
        <v>19.600000000000001</v>
      </c>
    </row>
    <row r="130" spans="1:5">
      <c r="A130" s="6">
        <v>2414</v>
      </c>
      <c r="B130" s="7">
        <v>42860</v>
      </c>
      <c r="C130" s="8">
        <v>15.3</v>
      </c>
      <c r="D130" s="6">
        <v>6.9</v>
      </c>
      <c r="E130" s="6">
        <v>23.7</v>
      </c>
    </row>
    <row r="131" spans="1:5">
      <c r="A131" s="6">
        <v>2414</v>
      </c>
      <c r="B131" s="7">
        <v>42861</v>
      </c>
      <c r="C131" s="8">
        <v>15</v>
      </c>
      <c r="D131" s="6">
        <v>10.6</v>
      </c>
      <c r="E131" s="6">
        <v>18.899999999999999</v>
      </c>
    </row>
    <row r="132" spans="1:5">
      <c r="A132" s="6">
        <v>2414</v>
      </c>
      <c r="B132" s="7">
        <v>42862</v>
      </c>
      <c r="C132" s="8">
        <v>14</v>
      </c>
      <c r="D132" s="6">
        <v>10.5</v>
      </c>
      <c r="E132" s="6">
        <v>17.3</v>
      </c>
    </row>
    <row r="133" spans="1:5">
      <c r="A133" s="6">
        <v>2414</v>
      </c>
      <c r="B133" s="7">
        <v>42863</v>
      </c>
      <c r="C133" s="8">
        <v>16.899999999999999</v>
      </c>
      <c r="D133" s="6">
        <v>10.3</v>
      </c>
      <c r="E133" s="6">
        <v>22.7</v>
      </c>
    </row>
    <row r="134" spans="1:5">
      <c r="A134" s="6">
        <v>2414</v>
      </c>
      <c r="B134" s="7">
        <v>42864</v>
      </c>
      <c r="C134" s="8">
        <v>16.899999999999999</v>
      </c>
      <c r="D134" s="6">
        <v>12.9</v>
      </c>
      <c r="E134" s="6">
        <v>21.6</v>
      </c>
    </row>
    <row r="135" spans="1:5">
      <c r="A135" s="6">
        <v>2414</v>
      </c>
      <c r="B135" s="7">
        <v>42865</v>
      </c>
      <c r="C135" s="8">
        <v>16.899999999999999</v>
      </c>
      <c r="D135" s="6">
        <v>14.3</v>
      </c>
      <c r="E135" s="6">
        <v>20.8</v>
      </c>
    </row>
    <row r="136" spans="1:5">
      <c r="A136" s="6">
        <v>2414</v>
      </c>
      <c r="B136" s="7">
        <v>42866</v>
      </c>
      <c r="C136" s="8">
        <v>17.2</v>
      </c>
      <c r="D136" s="6">
        <v>13.7</v>
      </c>
      <c r="E136" s="6">
        <v>20.7</v>
      </c>
    </row>
    <row r="137" spans="1:5">
      <c r="A137" s="6">
        <v>2414</v>
      </c>
      <c r="B137" s="7">
        <v>42867</v>
      </c>
      <c r="C137" s="8">
        <v>18.100000000000001</v>
      </c>
      <c r="D137" s="6">
        <v>13.9</v>
      </c>
      <c r="E137" s="6">
        <v>23.9</v>
      </c>
    </row>
    <row r="138" spans="1:5">
      <c r="A138" s="6">
        <v>2414</v>
      </c>
      <c r="B138" s="7">
        <v>42868</v>
      </c>
      <c r="C138" s="8">
        <v>21</v>
      </c>
      <c r="D138" s="6">
        <v>16.100000000000001</v>
      </c>
      <c r="E138" s="6">
        <v>26.7</v>
      </c>
    </row>
    <row r="139" spans="1:5">
      <c r="A139" s="6">
        <v>2414</v>
      </c>
      <c r="B139" s="7">
        <v>42869</v>
      </c>
      <c r="C139" s="8">
        <v>21.6</v>
      </c>
      <c r="D139" s="6">
        <v>15.7</v>
      </c>
      <c r="E139" s="6">
        <v>26.9</v>
      </c>
    </row>
    <row r="140" spans="1:5">
      <c r="A140" s="6">
        <v>2414</v>
      </c>
      <c r="B140" s="7">
        <v>42870</v>
      </c>
      <c r="C140" s="8">
        <v>21.7</v>
      </c>
      <c r="D140" s="6">
        <v>13.9</v>
      </c>
      <c r="E140" s="6">
        <v>27.8</v>
      </c>
    </row>
    <row r="141" spans="1:5">
      <c r="A141" s="6">
        <v>2414</v>
      </c>
      <c r="B141" s="7">
        <v>42871</v>
      </c>
      <c r="C141" s="8">
        <v>21.6</v>
      </c>
      <c r="D141" s="6">
        <v>13</v>
      </c>
      <c r="E141" s="6">
        <v>28.9</v>
      </c>
    </row>
    <row r="142" spans="1:5">
      <c r="A142" s="6">
        <v>2414</v>
      </c>
      <c r="B142" s="7">
        <v>42872</v>
      </c>
      <c r="C142" s="8">
        <v>23</v>
      </c>
      <c r="D142" s="6">
        <v>13.7</v>
      </c>
      <c r="E142" s="6">
        <v>28.2</v>
      </c>
    </row>
    <row r="143" spans="1:5">
      <c r="A143" s="6">
        <v>2414</v>
      </c>
      <c r="B143" s="7">
        <v>42873</v>
      </c>
      <c r="C143" s="8">
        <v>24.3</v>
      </c>
      <c r="D143" s="6">
        <v>18.2</v>
      </c>
      <c r="E143" s="6">
        <v>28.3</v>
      </c>
    </row>
    <row r="144" spans="1:5">
      <c r="A144" s="6">
        <v>2414</v>
      </c>
      <c r="B144" s="7">
        <v>42874</v>
      </c>
      <c r="C144" s="8">
        <v>21</v>
      </c>
      <c r="D144" s="6">
        <v>13.8</v>
      </c>
      <c r="E144" s="6">
        <v>23.9</v>
      </c>
    </row>
    <row r="145" spans="1:5">
      <c r="A145" s="6">
        <v>2414</v>
      </c>
      <c r="B145" s="7">
        <v>42875</v>
      </c>
      <c r="C145" s="8">
        <v>17.399999999999999</v>
      </c>
      <c r="D145" s="6">
        <v>11.3</v>
      </c>
      <c r="E145" s="6">
        <v>24.8</v>
      </c>
    </row>
    <row r="146" spans="1:5">
      <c r="A146" s="6">
        <v>2414</v>
      </c>
      <c r="B146" s="7">
        <v>42876</v>
      </c>
      <c r="C146" s="8">
        <v>20.100000000000001</v>
      </c>
      <c r="D146" s="6">
        <v>10.8</v>
      </c>
      <c r="E146" s="6">
        <v>28.8</v>
      </c>
    </row>
    <row r="147" spans="1:5">
      <c r="A147" s="6">
        <v>2414</v>
      </c>
      <c r="B147" s="7">
        <v>42877</v>
      </c>
      <c r="C147" s="8">
        <v>21.4</v>
      </c>
      <c r="D147" s="6">
        <v>11.5</v>
      </c>
      <c r="E147" s="6">
        <v>29.3</v>
      </c>
    </row>
    <row r="148" spans="1:5">
      <c r="A148" s="6">
        <v>2414</v>
      </c>
      <c r="B148" s="7">
        <v>42878</v>
      </c>
      <c r="C148" s="8">
        <v>23.8</v>
      </c>
      <c r="D148" s="6">
        <v>14.1</v>
      </c>
      <c r="E148" s="6">
        <v>31.3</v>
      </c>
    </row>
    <row r="149" spans="1:5">
      <c r="A149" s="6">
        <v>2414</v>
      </c>
      <c r="B149" s="7">
        <v>42879</v>
      </c>
      <c r="C149" s="8">
        <v>25</v>
      </c>
      <c r="D149" s="6">
        <v>17.8</v>
      </c>
      <c r="E149" s="6">
        <v>31.9</v>
      </c>
    </row>
    <row r="150" spans="1:5">
      <c r="A150" s="6">
        <v>2414</v>
      </c>
      <c r="B150" s="7">
        <v>42880</v>
      </c>
      <c r="C150" s="8">
        <v>22.9</v>
      </c>
      <c r="D150" s="6">
        <v>18.3</v>
      </c>
      <c r="E150" s="6">
        <v>27.6</v>
      </c>
    </row>
    <row r="151" spans="1:5">
      <c r="A151" s="6">
        <v>2414</v>
      </c>
      <c r="B151" s="7">
        <v>42881</v>
      </c>
      <c r="C151" s="8">
        <v>23.7</v>
      </c>
      <c r="D151" s="6">
        <v>20.3</v>
      </c>
      <c r="E151" s="6">
        <v>28.6</v>
      </c>
    </row>
    <row r="152" spans="1:5">
      <c r="A152" s="6">
        <v>2414</v>
      </c>
      <c r="B152" s="7">
        <v>42882</v>
      </c>
      <c r="C152" s="8">
        <v>24.6</v>
      </c>
      <c r="D152" s="6">
        <v>17.899999999999999</v>
      </c>
      <c r="E152" s="6">
        <v>30.7</v>
      </c>
    </row>
    <row r="153" spans="1:5">
      <c r="A153" s="6">
        <v>2414</v>
      </c>
      <c r="B153" s="7">
        <v>42883</v>
      </c>
      <c r="C153" s="8">
        <v>25.7</v>
      </c>
      <c r="D153" s="6">
        <v>15.2</v>
      </c>
      <c r="E153" s="6">
        <v>32.299999999999997</v>
      </c>
    </row>
    <row r="154" spans="1:5">
      <c r="A154" s="6">
        <v>2414</v>
      </c>
      <c r="B154" s="7">
        <v>42884</v>
      </c>
      <c r="C154" s="8">
        <v>27</v>
      </c>
      <c r="D154" s="6">
        <v>18.8</v>
      </c>
      <c r="E154" s="6">
        <v>32.9</v>
      </c>
    </row>
    <row r="155" spans="1:5">
      <c r="A155" s="6">
        <v>2414</v>
      </c>
      <c r="B155" s="7">
        <v>42885</v>
      </c>
      <c r="C155" s="8">
        <v>26.6</v>
      </c>
      <c r="D155" s="6">
        <v>17.399999999999999</v>
      </c>
      <c r="E155" s="6">
        <v>33.4</v>
      </c>
    </row>
    <row r="156" spans="1:5">
      <c r="A156" s="6">
        <v>2414</v>
      </c>
      <c r="B156" s="7">
        <v>42886</v>
      </c>
      <c r="C156" s="8">
        <v>26.3</v>
      </c>
      <c r="D156" s="6">
        <v>17.600000000000001</v>
      </c>
      <c r="E156" s="6">
        <v>32.9</v>
      </c>
    </row>
    <row r="157" spans="1:5">
      <c r="B157" s="7"/>
      <c r="C157" s="8">
        <f>SUM(C126:C156)/31</f>
        <v>20.090322580645161</v>
      </c>
    </row>
    <row r="158" spans="1:5">
      <c r="A158" s="6">
        <v>2414</v>
      </c>
      <c r="B158" s="7">
        <v>42887</v>
      </c>
      <c r="C158" s="8">
        <v>26</v>
      </c>
      <c r="D158" s="6">
        <v>18.600000000000001</v>
      </c>
      <c r="E158" s="6">
        <v>32.200000000000003</v>
      </c>
    </row>
    <row r="159" spans="1:5">
      <c r="A159" s="6">
        <v>2414</v>
      </c>
      <c r="B159" s="7">
        <v>42888</v>
      </c>
      <c r="C159" s="8">
        <v>24.9</v>
      </c>
      <c r="D159" s="6">
        <v>17.399999999999999</v>
      </c>
      <c r="E159" s="6">
        <v>32</v>
      </c>
    </row>
    <row r="160" spans="1:5">
      <c r="A160" s="6">
        <v>2414</v>
      </c>
      <c r="B160" s="7">
        <v>42889</v>
      </c>
      <c r="C160" s="8">
        <v>25.7</v>
      </c>
      <c r="D160" s="6">
        <v>17.2</v>
      </c>
      <c r="E160" s="6">
        <v>33.200000000000003</v>
      </c>
    </row>
    <row r="161" spans="1:5">
      <c r="A161" s="6">
        <v>2414</v>
      </c>
      <c r="B161" s="7">
        <v>42890</v>
      </c>
      <c r="C161" s="8">
        <v>24.9</v>
      </c>
      <c r="D161" s="6">
        <v>20.8</v>
      </c>
      <c r="E161" s="6">
        <v>30</v>
      </c>
    </row>
    <row r="162" spans="1:5">
      <c r="A162" s="6">
        <v>2414</v>
      </c>
      <c r="B162" s="7">
        <v>42891</v>
      </c>
      <c r="C162" s="8">
        <v>22.8</v>
      </c>
      <c r="D162" s="6">
        <v>18.399999999999999</v>
      </c>
      <c r="E162" s="6">
        <v>27.5</v>
      </c>
    </row>
    <row r="163" spans="1:5">
      <c r="A163" s="6">
        <v>2414</v>
      </c>
      <c r="B163" s="7">
        <v>42892</v>
      </c>
      <c r="C163" s="8">
        <v>20.3</v>
      </c>
      <c r="D163" s="6">
        <v>15.5</v>
      </c>
      <c r="E163" s="6">
        <v>26</v>
      </c>
    </row>
    <row r="164" spans="1:5">
      <c r="A164" s="6">
        <v>2414</v>
      </c>
      <c r="B164" s="7">
        <v>42893</v>
      </c>
      <c r="C164" s="8">
        <v>21.9</v>
      </c>
      <c r="D164" s="6">
        <v>13.2</v>
      </c>
      <c r="E164" s="6">
        <v>28.6</v>
      </c>
    </row>
    <row r="165" spans="1:5">
      <c r="A165" s="6">
        <v>2414</v>
      </c>
      <c r="B165" s="7">
        <v>42894</v>
      </c>
      <c r="C165" s="8">
        <v>21.6</v>
      </c>
      <c r="D165" s="6">
        <v>15.9</v>
      </c>
      <c r="E165" s="6">
        <v>27.4</v>
      </c>
    </row>
    <row r="166" spans="1:5">
      <c r="A166" s="6">
        <v>2414</v>
      </c>
      <c r="B166" s="7">
        <v>42895</v>
      </c>
      <c r="C166" s="8">
        <v>23.2</v>
      </c>
      <c r="D166" s="6">
        <v>13.3</v>
      </c>
      <c r="E166" s="6">
        <v>29.6</v>
      </c>
    </row>
    <row r="167" spans="1:5">
      <c r="A167" s="6">
        <v>2414</v>
      </c>
      <c r="B167" s="7">
        <v>42896</v>
      </c>
      <c r="C167" s="8">
        <v>25.6</v>
      </c>
      <c r="D167" s="6">
        <v>16.899999999999999</v>
      </c>
      <c r="E167" s="6">
        <v>32.200000000000003</v>
      </c>
    </row>
    <row r="168" spans="1:5">
      <c r="A168" s="6">
        <v>2414</v>
      </c>
      <c r="B168" s="7">
        <v>42897</v>
      </c>
      <c r="C168" s="8">
        <v>26.8</v>
      </c>
      <c r="D168" s="6">
        <v>18.2</v>
      </c>
      <c r="E168" s="6">
        <v>33.200000000000003</v>
      </c>
    </row>
    <row r="169" spans="1:5">
      <c r="A169" s="6">
        <v>2414</v>
      </c>
      <c r="B169" s="7">
        <v>42898</v>
      </c>
      <c r="C169" s="8">
        <v>27.9</v>
      </c>
      <c r="D169" s="6">
        <v>18.899999999999999</v>
      </c>
      <c r="E169" s="6">
        <v>34.4</v>
      </c>
    </row>
    <row r="170" spans="1:5">
      <c r="A170" s="6">
        <v>2414</v>
      </c>
      <c r="B170" s="7">
        <v>42899</v>
      </c>
      <c r="C170" s="8">
        <v>28.5</v>
      </c>
      <c r="D170" s="6">
        <v>20.3</v>
      </c>
      <c r="E170" s="6">
        <v>34.9</v>
      </c>
    </row>
    <row r="171" spans="1:5">
      <c r="A171" s="6">
        <v>2414</v>
      </c>
      <c r="B171" s="7">
        <v>42900</v>
      </c>
      <c r="C171" s="8">
        <v>27.5</v>
      </c>
      <c r="D171" s="6">
        <v>21.5</v>
      </c>
      <c r="E171" s="6">
        <v>33.4</v>
      </c>
    </row>
    <row r="172" spans="1:5">
      <c r="A172" s="6">
        <v>2414</v>
      </c>
      <c r="B172" s="7">
        <v>42901</v>
      </c>
      <c r="C172" s="8">
        <v>26</v>
      </c>
      <c r="D172" s="6">
        <v>20.3</v>
      </c>
      <c r="E172" s="6">
        <v>31.2</v>
      </c>
    </row>
    <row r="173" spans="1:5">
      <c r="A173" s="6">
        <v>2414</v>
      </c>
      <c r="B173" s="7">
        <v>42902</v>
      </c>
      <c r="C173" s="8">
        <v>28.8</v>
      </c>
      <c r="D173" s="6">
        <v>20.9</v>
      </c>
      <c r="E173" s="6">
        <v>34.799999999999997</v>
      </c>
    </row>
    <row r="174" spans="1:5">
      <c r="A174" s="6">
        <v>2414</v>
      </c>
      <c r="B174" s="7">
        <v>42903</v>
      </c>
      <c r="C174" s="8">
        <v>29.2</v>
      </c>
      <c r="D174" s="6">
        <v>22</v>
      </c>
      <c r="E174" s="6">
        <v>34.4</v>
      </c>
    </row>
    <row r="175" spans="1:5">
      <c r="A175" s="6">
        <v>2414</v>
      </c>
      <c r="B175" s="7">
        <v>42904</v>
      </c>
      <c r="C175" s="8">
        <v>26.2</v>
      </c>
      <c r="D175" s="6">
        <v>20</v>
      </c>
      <c r="E175" s="6">
        <v>31.1</v>
      </c>
    </row>
    <row r="176" spans="1:5">
      <c r="A176" s="6">
        <v>2414</v>
      </c>
      <c r="B176" s="7">
        <v>42905</v>
      </c>
      <c r="C176" s="8">
        <v>25.9</v>
      </c>
      <c r="D176" s="6">
        <v>16.7</v>
      </c>
      <c r="E176" s="6">
        <v>33</v>
      </c>
    </row>
    <row r="177" spans="1:5">
      <c r="A177" s="6">
        <v>2414</v>
      </c>
      <c r="B177" s="7">
        <v>42906</v>
      </c>
      <c r="C177" s="8">
        <v>28</v>
      </c>
      <c r="D177" s="6">
        <v>17.899999999999999</v>
      </c>
      <c r="E177" s="6">
        <v>34.799999999999997</v>
      </c>
    </row>
    <row r="178" spans="1:5">
      <c r="A178" s="6">
        <v>2414</v>
      </c>
      <c r="B178" s="7">
        <v>42907</v>
      </c>
      <c r="C178" s="8">
        <v>29.2</v>
      </c>
      <c r="D178" s="6">
        <v>20.100000000000001</v>
      </c>
      <c r="E178" s="6">
        <v>35.299999999999997</v>
      </c>
    </row>
    <row r="179" spans="1:5">
      <c r="A179" s="6">
        <v>2414</v>
      </c>
      <c r="B179" s="7">
        <v>42908</v>
      </c>
      <c r="C179" s="8">
        <v>31.1</v>
      </c>
      <c r="D179" s="6">
        <v>23.3</v>
      </c>
      <c r="E179" s="6">
        <v>37</v>
      </c>
    </row>
    <row r="180" spans="1:5">
      <c r="A180" s="6">
        <v>2414</v>
      </c>
      <c r="B180" s="7">
        <v>42909</v>
      </c>
      <c r="C180" s="8">
        <v>31</v>
      </c>
      <c r="D180" s="6">
        <v>24.2</v>
      </c>
      <c r="E180" s="6">
        <v>37</v>
      </c>
    </row>
    <row r="181" spans="1:5">
      <c r="A181" s="6">
        <v>2414</v>
      </c>
      <c r="B181" s="7">
        <v>42910</v>
      </c>
      <c r="C181" s="8">
        <v>30.9</v>
      </c>
      <c r="D181" s="6">
        <v>23</v>
      </c>
      <c r="E181" s="6">
        <v>37.6</v>
      </c>
    </row>
    <row r="182" spans="1:5">
      <c r="A182" s="6">
        <v>2414</v>
      </c>
      <c r="B182" s="7">
        <v>42911</v>
      </c>
      <c r="C182" s="8">
        <v>24.9</v>
      </c>
      <c r="D182" s="6">
        <v>18.600000000000001</v>
      </c>
      <c r="E182" s="6">
        <v>31.6</v>
      </c>
    </row>
    <row r="183" spans="1:5">
      <c r="A183" s="6">
        <v>2414</v>
      </c>
      <c r="B183" s="7">
        <v>42912</v>
      </c>
      <c r="C183" s="8">
        <v>27.3</v>
      </c>
      <c r="D183" s="6">
        <v>19.5</v>
      </c>
      <c r="E183" s="6">
        <v>34.4</v>
      </c>
    </row>
    <row r="184" spans="1:5">
      <c r="A184" s="6">
        <v>2414</v>
      </c>
      <c r="B184" s="7">
        <v>42913</v>
      </c>
      <c r="C184" s="8">
        <v>26.7</v>
      </c>
      <c r="D184" s="6">
        <v>21.6</v>
      </c>
      <c r="E184" s="6">
        <v>32.5</v>
      </c>
    </row>
    <row r="185" spans="1:5">
      <c r="A185" s="6">
        <v>2414</v>
      </c>
      <c r="B185" s="7">
        <v>42914</v>
      </c>
      <c r="C185" s="8">
        <v>24.2</v>
      </c>
      <c r="D185" s="6">
        <v>16.8</v>
      </c>
      <c r="E185" s="6">
        <v>31.3</v>
      </c>
    </row>
    <row r="186" spans="1:5">
      <c r="A186" s="6">
        <v>2414</v>
      </c>
      <c r="B186" s="7">
        <v>42915</v>
      </c>
      <c r="C186" s="8">
        <v>22.6</v>
      </c>
      <c r="D186" s="6">
        <v>16.600000000000001</v>
      </c>
      <c r="E186" s="6">
        <v>29</v>
      </c>
    </row>
    <row r="187" spans="1:5">
      <c r="A187" s="6">
        <v>2414</v>
      </c>
      <c r="B187" s="7">
        <v>42916</v>
      </c>
      <c r="C187" s="8">
        <v>23</v>
      </c>
      <c r="D187" s="6">
        <v>16.2</v>
      </c>
      <c r="E187" s="6">
        <v>28.5</v>
      </c>
    </row>
    <row r="188" spans="1:5">
      <c r="B188" s="7"/>
      <c r="C188" s="8">
        <f>SUM(C158:C187)/30</f>
        <v>26.086666666666666</v>
      </c>
    </row>
    <row r="189" spans="1:5">
      <c r="A189" s="6">
        <v>2414</v>
      </c>
      <c r="B189" s="7">
        <v>42917</v>
      </c>
      <c r="C189" s="8">
        <v>22.5</v>
      </c>
      <c r="D189" s="6">
        <v>14.2</v>
      </c>
      <c r="E189" s="6">
        <v>28.4</v>
      </c>
    </row>
    <row r="190" spans="1:5">
      <c r="A190" s="6">
        <v>2414</v>
      </c>
      <c r="B190" s="7">
        <v>42918</v>
      </c>
      <c r="C190" s="8">
        <v>23.3</v>
      </c>
      <c r="D190" s="6">
        <v>14.2</v>
      </c>
      <c r="E190" s="6">
        <v>31.1</v>
      </c>
    </row>
    <row r="191" spans="1:5">
      <c r="A191" s="6">
        <v>2414</v>
      </c>
      <c r="B191" s="7">
        <v>42919</v>
      </c>
      <c r="C191" s="8">
        <v>26.2</v>
      </c>
      <c r="D191" s="6">
        <v>16.8</v>
      </c>
      <c r="E191" s="6">
        <v>32.9</v>
      </c>
    </row>
    <row r="192" spans="1:5">
      <c r="A192" s="6">
        <v>2414</v>
      </c>
      <c r="B192" s="7">
        <v>42920</v>
      </c>
      <c r="C192" s="8">
        <v>28.1</v>
      </c>
      <c r="D192" s="6">
        <v>24.4</v>
      </c>
      <c r="E192" s="6">
        <v>33.299999999999997</v>
      </c>
    </row>
    <row r="193" spans="1:5">
      <c r="A193" s="6">
        <v>2414</v>
      </c>
      <c r="B193" s="7">
        <v>42921</v>
      </c>
      <c r="C193" s="8">
        <v>27.4</v>
      </c>
      <c r="D193" s="6">
        <v>19.100000000000001</v>
      </c>
      <c r="E193" s="6">
        <v>33.6</v>
      </c>
    </row>
    <row r="194" spans="1:5">
      <c r="A194" s="6">
        <v>2414</v>
      </c>
      <c r="B194" s="7">
        <v>42922</v>
      </c>
      <c r="C194" s="8">
        <v>28.9</v>
      </c>
      <c r="D194" s="6">
        <v>20.9</v>
      </c>
      <c r="E194" s="6">
        <v>35.5</v>
      </c>
    </row>
    <row r="195" spans="1:5">
      <c r="A195" s="6">
        <v>2414</v>
      </c>
      <c r="B195" s="7">
        <v>42923</v>
      </c>
      <c r="C195" s="8">
        <v>29.3</v>
      </c>
      <c r="D195" s="6">
        <v>20.100000000000001</v>
      </c>
      <c r="E195" s="6">
        <v>35.6</v>
      </c>
    </row>
    <row r="196" spans="1:5">
      <c r="A196" s="6">
        <v>2414</v>
      </c>
      <c r="B196" s="7">
        <v>42924</v>
      </c>
      <c r="C196" s="8">
        <v>30.2</v>
      </c>
      <c r="D196" s="6">
        <v>21.5</v>
      </c>
      <c r="E196" s="6">
        <v>36.200000000000003</v>
      </c>
    </row>
    <row r="197" spans="1:5">
      <c r="A197" s="6">
        <v>2414</v>
      </c>
      <c r="B197" s="7">
        <v>42925</v>
      </c>
      <c r="C197" s="8">
        <v>29.5</v>
      </c>
      <c r="D197" s="6">
        <v>24.3</v>
      </c>
      <c r="E197" s="6">
        <v>35.1</v>
      </c>
    </row>
    <row r="198" spans="1:5">
      <c r="A198" s="6">
        <v>2414</v>
      </c>
      <c r="B198" s="7">
        <v>42926</v>
      </c>
      <c r="C198" s="8">
        <v>29.3</v>
      </c>
      <c r="D198" s="6">
        <v>23.3</v>
      </c>
      <c r="E198" s="6">
        <v>34</v>
      </c>
    </row>
    <row r="199" spans="1:5">
      <c r="A199" s="6">
        <v>2414</v>
      </c>
      <c r="B199" s="7">
        <v>42927</v>
      </c>
      <c r="C199" s="8">
        <v>26.6</v>
      </c>
      <c r="D199" s="6">
        <v>22.9</v>
      </c>
      <c r="E199" s="6">
        <v>32.4</v>
      </c>
    </row>
    <row r="200" spans="1:5">
      <c r="A200" s="6">
        <v>2414</v>
      </c>
      <c r="B200" s="7">
        <v>42928</v>
      </c>
      <c r="C200" s="8">
        <v>26.5</v>
      </c>
      <c r="D200" s="6">
        <v>19.100000000000001</v>
      </c>
      <c r="E200" s="6">
        <v>32.200000000000003</v>
      </c>
    </row>
    <row r="201" spans="1:5">
      <c r="A201" s="6">
        <v>2414</v>
      </c>
      <c r="B201" s="7">
        <v>42929</v>
      </c>
      <c r="C201" s="8">
        <v>28.5</v>
      </c>
      <c r="D201" s="6">
        <v>20</v>
      </c>
      <c r="E201" s="6">
        <v>35</v>
      </c>
    </row>
    <row r="202" spans="1:5">
      <c r="A202" s="6">
        <v>2414</v>
      </c>
      <c r="B202" s="7">
        <v>42930</v>
      </c>
      <c r="C202" s="8">
        <v>25.4</v>
      </c>
      <c r="D202" s="6">
        <v>20.100000000000001</v>
      </c>
      <c r="E202" s="6">
        <v>30</v>
      </c>
    </row>
    <row r="203" spans="1:5">
      <c r="A203" s="6">
        <v>2414</v>
      </c>
      <c r="B203" s="7">
        <v>42931</v>
      </c>
      <c r="C203" s="8">
        <v>26</v>
      </c>
      <c r="D203" s="6">
        <v>19.399999999999999</v>
      </c>
      <c r="E203" s="6">
        <v>31.9</v>
      </c>
    </row>
    <row r="204" spans="1:5">
      <c r="A204" s="6">
        <v>2414</v>
      </c>
      <c r="B204" s="7">
        <v>42932</v>
      </c>
      <c r="C204" s="8">
        <v>25.7</v>
      </c>
      <c r="D204" s="6">
        <v>20.100000000000001</v>
      </c>
      <c r="E204" s="6">
        <v>30.2</v>
      </c>
    </row>
    <row r="205" spans="1:5">
      <c r="A205" s="6">
        <v>2414</v>
      </c>
      <c r="B205" s="7">
        <v>42933</v>
      </c>
      <c r="C205" s="8">
        <v>24.6</v>
      </c>
      <c r="D205" s="6">
        <v>16</v>
      </c>
      <c r="E205" s="6">
        <v>31.8</v>
      </c>
    </row>
    <row r="206" spans="1:5">
      <c r="A206" s="6">
        <v>2414</v>
      </c>
      <c r="B206" s="7">
        <v>42934</v>
      </c>
      <c r="C206" s="8">
        <v>25.9</v>
      </c>
      <c r="D206" s="6">
        <v>17.100000000000001</v>
      </c>
      <c r="E206" s="6">
        <v>33.700000000000003</v>
      </c>
    </row>
    <row r="207" spans="1:5">
      <c r="A207" s="6">
        <v>2414</v>
      </c>
      <c r="B207" s="7">
        <v>42935</v>
      </c>
      <c r="C207" s="8">
        <v>27.8</v>
      </c>
      <c r="D207" s="6">
        <v>18.3</v>
      </c>
      <c r="E207" s="6">
        <v>34.299999999999997</v>
      </c>
    </row>
    <row r="208" spans="1:5">
      <c r="A208" s="6">
        <v>2414</v>
      </c>
      <c r="B208" s="7">
        <v>42936</v>
      </c>
      <c r="C208" s="8">
        <v>27.9</v>
      </c>
      <c r="D208" s="6">
        <v>21.6</v>
      </c>
      <c r="E208" s="6">
        <v>34.4</v>
      </c>
    </row>
    <row r="209" spans="1:5">
      <c r="A209" s="6">
        <v>2414</v>
      </c>
      <c r="B209" s="7">
        <v>42937</v>
      </c>
      <c r="C209" s="8">
        <v>28</v>
      </c>
      <c r="D209" s="6">
        <v>19.899999999999999</v>
      </c>
      <c r="E209" s="6">
        <v>35.1</v>
      </c>
    </row>
    <row r="210" spans="1:5">
      <c r="A210" s="6">
        <v>2414</v>
      </c>
      <c r="B210" s="7">
        <v>42938</v>
      </c>
      <c r="C210" s="8">
        <v>28.5</v>
      </c>
      <c r="D210" s="6">
        <v>21.9</v>
      </c>
      <c r="E210" s="6">
        <v>34.4</v>
      </c>
    </row>
    <row r="211" spans="1:5">
      <c r="A211" s="6">
        <v>2414</v>
      </c>
      <c r="B211" s="7">
        <v>42939</v>
      </c>
      <c r="C211" s="8">
        <v>28.4</v>
      </c>
      <c r="D211" s="6">
        <v>20.9</v>
      </c>
      <c r="E211" s="6">
        <v>34.5</v>
      </c>
    </row>
    <row r="212" spans="1:5">
      <c r="A212" s="6">
        <v>2414</v>
      </c>
      <c r="B212" s="7">
        <v>42940</v>
      </c>
      <c r="C212" s="8">
        <v>22.9</v>
      </c>
      <c r="D212" s="6">
        <v>17.8</v>
      </c>
      <c r="E212" s="6">
        <v>28.9</v>
      </c>
    </row>
    <row r="213" spans="1:5">
      <c r="A213" s="6">
        <v>2414</v>
      </c>
      <c r="B213" s="7">
        <v>42941</v>
      </c>
      <c r="C213" s="8">
        <v>24</v>
      </c>
      <c r="D213" s="6">
        <v>16.100000000000001</v>
      </c>
      <c r="E213" s="6">
        <v>31.8</v>
      </c>
    </row>
    <row r="214" spans="1:5">
      <c r="A214" s="6">
        <v>2414</v>
      </c>
      <c r="B214" s="7">
        <v>42942</v>
      </c>
      <c r="C214" s="8">
        <v>22.5</v>
      </c>
      <c r="D214" s="6">
        <v>15.1</v>
      </c>
      <c r="E214" s="6">
        <v>28.7</v>
      </c>
    </row>
    <row r="215" spans="1:5">
      <c r="A215" s="6">
        <v>2414</v>
      </c>
      <c r="B215" s="7">
        <v>42943</v>
      </c>
      <c r="C215" s="8">
        <v>23.6</v>
      </c>
      <c r="D215" s="6">
        <v>14.2</v>
      </c>
      <c r="E215" s="6">
        <v>31.9</v>
      </c>
    </row>
    <row r="216" spans="1:5">
      <c r="A216" s="6">
        <v>2414</v>
      </c>
      <c r="B216" s="7">
        <v>42944</v>
      </c>
      <c r="C216" s="8">
        <v>25.7</v>
      </c>
      <c r="D216" s="6">
        <v>17</v>
      </c>
      <c r="E216" s="6">
        <v>33.1</v>
      </c>
    </row>
    <row r="217" spans="1:5">
      <c r="A217" s="6">
        <v>2414</v>
      </c>
      <c r="B217" s="7">
        <v>42945</v>
      </c>
      <c r="C217" s="8">
        <v>27.4</v>
      </c>
      <c r="D217" s="6">
        <v>19</v>
      </c>
      <c r="E217" s="6">
        <v>33.5</v>
      </c>
    </row>
    <row r="218" spans="1:5">
      <c r="A218" s="6">
        <v>2414</v>
      </c>
      <c r="B218" s="7">
        <v>42946</v>
      </c>
      <c r="C218" s="8">
        <v>25.4</v>
      </c>
      <c r="D218" s="6">
        <v>19.100000000000001</v>
      </c>
      <c r="E218" s="6">
        <v>32.6</v>
      </c>
    </row>
    <row r="219" spans="1:5">
      <c r="A219" s="6">
        <v>2414</v>
      </c>
      <c r="B219" s="7">
        <v>42947</v>
      </c>
      <c r="C219" s="8">
        <v>27.2</v>
      </c>
      <c r="D219" s="6">
        <v>19.899999999999999</v>
      </c>
      <c r="E219" s="6">
        <v>34.9</v>
      </c>
    </row>
    <row r="220" spans="1:5">
      <c r="B220" s="7"/>
      <c r="C220" s="8">
        <f>SUM(C189:C219)/32</f>
        <v>25.725000000000001</v>
      </c>
    </row>
    <row r="221" spans="1:5">
      <c r="A221" s="6">
        <v>2414</v>
      </c>
      <c r="B221" s="7">
        <v>42948</v>
      </c>
      <c r="C221" s="8">
        <v>29.6</v>
      </c>
      <c r="D221" s="6">
        <v>21.2</v>
      </c>
      <c r="E221" s="6">
        <v>37.5</v>
      </c>
    </row>
    <row r="222" spans="1:5">
      <c r="A222" s="6">
        <v>2414</v>
      </c>
      <c r="B222" s="7">
        <v>42949</v>
      </c>
      <c r="C222" s="8">
        <v>30.3</v>
      </c>
      <c r="D222" s="6">
        <v>23</v>
      </c>
      <c r="E222" s="6">
        <v>37</v>
      </c>
    </row>
    <row r="223" spans="1:5">
      <c r="A223" s="6">
        <v>2414</v>
      </c>
      <c r="B223" s="7">
        <v>42950</v>
      </c>
      <c r="C223" s="8">
        <v>31.2</v>
      </c>
      <c r="D223" s="6">
        <v>23.8</v>
      </c>
      <c r="E223" s="6">
        <v>37.9</v>
      </c>
    </row>
    <row r="224" spans="1:5">
      <c r="A224" s="6">
        <v>2414</v>
      </c>
      <c r="B224" s="7">
        <v>42951</v>
      </c>
      <c r="C224" s="8">
        <v>31.2</v>
      </c>
      <c r="D224" s="6">
        <v>23.8</v>
      </c>
      <c r="E224" s="6">
        <v>38.4</v>
      </c>
    </row>
    <row r="225" spans="1:5">
      <c r="A225" s="6">
        <v>2414</v>
      </c>
      <c r="B225" s="7">
        <v>42952</v>
      </c>
      <c r="C225" s="8">
        <v>31.2</v>
      </c>
      <c r="D225" s="6">
        <v>24.8</v>
      </c>
      <c r="E225" s="6">
        <v>38.1</v>
      </c>
    </row>
    <row r="226" spans="1:5">
      <c r="A226" s="6">
        <v>2414</v>
      </c>
      <c r="B226" s="7">
        <v>42953</v>
      </c>
      <c r="C226" s="8">
        <v>27.8</v>
      </c>
      <c r="D226" s="6">
        <v>21.4</v>
      </c>
      <c r="E226" s="6">
        <v>33.299999999999997</v>
      </c>
    </row>
    <row r="227" spans="1:5">
      <c r="A227" s="6">
        <v>2414</v>
      </c>
      <c r="B227" s="7">
        <v>42954</v>
      </c>
      <c r="C227" s="8">
        <v>26.9</v>
      </c>
      <c r="D227" s="6">
        <v>19.2</v>
      </c>
      <c r="E227" s="6">
        <v>32.4</v>
      </c>
    </row>
    <row r="228" spans="1:5">
      <c r="A228" s="6">
        <v>2414</v>
      </c>
      <c r="B228" s="7">
        <v>42955</v>
      </c>
      <c r="C228" s="8">
        <v>28</v>
      </c>
      <c r="D228" s="6">
        <v>20.3</v>
      </c>
      <c r="E228" s="6">
        <v>32.4</v>
      </c>
    </row>
    <row r="229" spans="1:5">
      <c r="A229" s="6">
        <v>2414</v>
      </c>
      <c r="B229" s="7">
        <v>42956</v>
      </c>
      <c r="C229" s="8">
        <v>29.7</v>
      </c>
      <c r="D229" s="6">
        <v>22.4</v>
      </c>
      <c r="E229" s="6">
        <v>34.4</v>
      </c>
    </row>
    <row r="230" spans="1:5">
      <c r="A230" s="6">
        <v>2414</v>
      </c>
      <c r="B230" s="7">
        <v>42957</v>
      </c>
      <c r="C230" s="8">
        <v>25.4</v>
      </c>
      <c r="D230" s="6">
        <v>19.8</v>
      </c>
      <c r="E230" s="6">
        <v>32.299999999999997</v>
      </c>
    </row>
    <row r="231" spans="1:5">
      <c r="A231" s="6">
        <v>2414</v>
      </c>
      <c r="B231" s="7">
        <v>42958</v>
      </c>
      <c r="C231" s="8">
        <v>22</v>
      </c>
      <c r="D231" s="6">
        <v>17.100000000000001</v>
      </c>
      <c r="E231" s="6">
        <v>28</v>
      </c>
    </row>
    <row r="232" spans="1:5">
      <c r="A232" s="6">
        <v>2414</v>
      </c>
      <c r="B232" s="7">
        <v>42959</v>
      </c>
      <c r="C232" s="8">
        <v>23</v>
      </c>
      <c r="D232" s="6">
        <v>16.3</v>
      </c>
      <c r="E232" s="6">
        <v>30.4</v>
      </c>
    </row>
    <row r="233" spans="1:5">
      <c r="A233" s="6">
        <v>2414</v>
      </c>
      <c r="B233" s="7">
        <v>42960</v>
      </c>
      <c r="C233" s="8">
        <v>23.7</v>
      </c>
      <c r="D233" s="6">
        <v>14.9</v>
      </c>
      <c r="E233" s="6">
        <v>32</v>
      </c>
    </row>
    <row r="234" spans="1:5">
      <c r="A234" s="6">
        <v>2414</v>
      </c>
      <c r="B234" s="7">
        <v>42961</v>
      </c>
      <c r="C234" s="8">
        <v>26</v>
      </c>
      <c r="D234" s="6">
        <v>17.3</v>
      </c>
      <c r="E234" s="6">
        <v>33.4</v>
      </c>
    </row>
    <row r="235" spans="1:5">
      <c r="A235" s="6">
        <v>2414</v>
      </c>
      <c r="B235" s="7">
        <v>42962</v>
      </c>
      <c r="C235" s="8">
        <v>26.7</v>
      </c>
      <c r="D235" s="6">
        <v>17.600000000000001</v>
      </c>
      <c r="E235" s="6">
        <v>34</v>
      </c>
    </row>
    <row r="236" spans="1:5">
      <c r="A236" s="6">
        <v>2414</v>
      </c>
      <c r="B236" s="7">
        <v>42963</v>
      </c>
      <c r="C236" s="8">
        <v>27.8</v>
      </c>
      <c r="D236" s="6">
        <v>19.899999999999999</v>
      </c>
      <c r="E236" s="6">
        <v>35.200000000000003</v>
      </c>
    </row>
    <row r="237" spans="1:5">
      <c r="A237" s="6">
        <v>2414</v>
      </c>
      <c r="B237" s="7">
        <v>42964</v>
      </c>
      <c r="C237" s="8">
        <v>28.1</v>
      </c>
      <c r="D237" s="6">
        <v>19.899999999999999</v>
      </c>
      <c r="E237" s="6">
        <v>35.4</v>
      </c>
    </row>
    <row r="238" spans="1:5">
      <c r="A238" s="6">
        <v>2414</v>
      </c>
      <c r="B238" s="7">
        <v>42965</v>
      </c>
      <c r="C238" s="8">
        <v>30</v>
      </c>
      <c r="D238" s="6">
        <v>20.399999999999999</v>
      </c>
      <c r="E238" s="6">
        <v>36.5</v>
      </c>
    </row>
    <row r="239" spans="1:5">
      <c r="A239" s="6">
        <v>2414</v>
      </c>
      <c r="B239" s="7">
        <v>42966</v>
      </c>
      <c r="C239" s="8">
        <v>27.9</v>
      </c>
      <c r="D239" s="6">
        <v>21</v>
      </c>
      <c r="E239" s="6">
        <v>33.5</v>
      </c>
    </row>
    <row r="240" spans="1:5">
      <c r="A240" s="6">
        <v>2414</v>
      </c>
      <c r="B240" s="7">
        <v>42967</v>
      </c>
      <c r="C240" s="8">
        <v>24.2</v>
      </c>
      <c r="D240" s="6">
        <v>17.3</v>
      </c>
      <c r="E240" s="6">
        <v>31</v>
      </c>
    </row>
    <row r="241" spans="1:5">
      <c r="A241" s="6">
        <v>2414</v>
      </c>
      <c r="B241" s="7">
        <v>42968</v>
      </c>
      <c r="C241" s="8">
        <v>25</v>
      </c>
      <c r="D241" s="6">
        <v>20.6</v>
      </c>
      <c r="E241" s="6">
        <v>30</v>
      </c>
    </row>
    <row r="242" spans="1:5">
      <c r="A242" s="6">
        <v>2414</v>
      </c>
      <c r="B242" s="7">
        <v>42969</v>
      </c>
      <c r="C242" s="8">
        <v>24.4</v>
      </c>
      <c r="D242" s="6">
        <v>18.2</v>
      </c>
      <c r="E242" s="6">
        <v>29.9</v>
      </c>
    </row>
    <row r="243" spans="1:5">
      <c r="A243" s="6">
        <v>2414</v>
      </c>
      <c r="B243" s="7">
        <v>42970</v>
      </c>
      <c r="C243" s="8">
        <v>24.9</v>
      </c>
      <c r="D243" s="6">
        <v>16.399999999999999</v>
      </c>
      <c r="E243" s="6">
        <v>31.6</v>
      </c>
    </row>
    <row r="244" spans="1:5">
      <c r="A244" s="6">
        <v>2414</v>
      </c>
      <c r="B244" s="7">
        <v>42971</v>
      </c>
      <c r="C244" s="8">
        <v>26.5</v>
      </c>
      <c r="D244" s="6">
        <v>17.399999999999999</v>
      </c>
      <c r="E244" s="6">
        <v>34.4</v>
      </c>
    </row>
    <row r="245" spans="1:5">
      <c r="A245" s="6">
        <v>2414</v>
      </c>
      <c r="B245" s="7">
        <v>42972</v>
      </c>
      <c r="C245" s="8">
        <v>26.9</v>
      </c>
      <c r="D245" s="6">
        <v>19.100000000000001</v>
      </c>
      <c r="E245" s="6">
        <v>34</v>
      </c>
    </row>
    <row r="246" spans="1:5">
      <c r="A246" s="6">
        <v>2414</v>
      </c>
      <c r="B246" s="7">
        <v>42973</v>
      </c>
      <c r="C246" s="8">
        <v>28.5</v>
      </c>
      <c r="D246" s="6">
        <v>20.2</v>
      </c>
      <c r="E246" s="6">
        <v>35.299999999999997</v>
      </c>
    </row>
    <row r="247" spans="1:5">
      <c r="A247" s="6">
        <v>2414</v>
      </c>
      <c r="B247" s="7">
        <v>42974</v>
      </c>
      <c r="C247" s="8">
        <v>29</v>
      </c>
      <c r="D247" s="6">
        <v>19.899999999999999</v>
      </c>
      <c r="E247" s="6">
        <v>37.200000000000003</v>
      </c>
    </row>
    <row r="248" spans="1:5">
      <c r="A248" s="6">
        <v>2414</v>
      </c>
      <c r="B248" s="7">
        <v>42975</v>
      </c>
      <c r="C248" s="8">
        <v>29.2</v>
      </c>
      <c r="D248" s="6">
        <v>23.1</v>
      </c>
      <c r="E248" s="6">
        <v>35.299999999999997</v>
      </c>
    </row>
    <row r="249" spans="1:5">
      <c r="A249" s="6">
        <v>2414</v>
      </c>
      <c r="B249" s="7">
        <v>42976</v>
      </c>
      <c r="C249" s="8">
        <v>27.7</v>
      </c>
      <c r="D249" s="6">
        <v>21.4</v>
      </c>
      <c r="E249" s="6">
        <v>33.299999999999997</v>
      </c>
    </row>
    <row r="250" spans="1:5">
      <c r="A250" s="6">
        <v>2414</v>
      </c>
      <c r="B250" s="7">
        <v>42977</v>
      </c>
      <c r="C250" s="8">
        <v>28.5</v>
      </c>
      <c r="D250" s="6">
        <v>19.399999999999999</v>
      </c>
      <c r="E250" s="6">
        <v>34.5</v>
      </c>
    </row>
    <row r="251" spans="1:5">
      <c r="A251" s="6">
        <v>2414</v>
      </c>
      <c r="B251" s="7">
        <v>42978</v>
      </c>
      <c r="C251" s="8">
        <v>27.6</v>
      </c>
      <c r="D251" s="6">
        <v>21.7</v>
      </c>
      <c r="E251" s="6">
        <v>32.4</v>
      </c>
    </row>
    <row r="252" spans="1:5">
      <c r="B252" s="7"/>
      <c r="C252" s="8">
        <f>SUM(C221:C251)/31</f>
        <v>27.383870967741938</v>
      </c>
    </row>
    <row r="253" spans="1:5">
      <c r="A253" s="6">
        <v>2414</v>
      </c>
      <c r="B253" s="7">
        <v>42979</v>
      </c>
      <c r="C253" s="8">
        <v>24.1</v>
      </c>
      <c r="D253" s="6">
        <v>17.399999999999999</v>
      </c>
      <c r="E253" s="6">
        <v>29.6</v>
      </c>
    </row>
    <row r="254" spans="1:5">
      <c r="A254" s="6">
        <v>2414</v>
      </c>
      <c r="B254" s="7">
        <v>42980</v>
      </c>
      <c r="C254" s="8">
        <v>17.7</v>
      </c>
      <c r="D254" s="6">
        <v>13.8</v>
      </c>
      <c r="E254" s="6">
        <v>21.8</v>
      </c>
    </row>
    <row r="255" spans="1:5">
      <c r="A255" s="6">
        <v>2414</v>
      </c>
      <c r="B255" s="7">
        <v>42981</v>
      </c>
      <c r="C255" s="8">
        <v>19.7</v>
      </c>
      <c r="D255" s="6">
        <v>13.5</v>
      </c>
      <c r="E255" s="6">
        <v>27.1</v>
      </c>
    </row>
    <row r="256" spans="1:5">
      <c r="A256" s="6">
        <v>2414</v>
      </c>
      <c r="B256" s="7">
        <v>42982</v>
      </c>
      <c r="C256" s="8">
        <v>21.3</v>
      </c>
      <c r="D256" s="6">
        <v>16</v>
      </c>
      <c r="E256" s="6">
        <v>28.2</v>
      </c>
    </row>
    <row r="257" spans="1:5">
      <c r="A257" s="6">
        <v>2414</v>
      </c>
      <c r="B257" s="7">
        <v>42983</v>
      </c>
      <c r="C257" s="8">
        <v>21.4</v>
      </c>
      <c r="D257" s="6">
        <v>13.9</v>
      </c>
      <c r="E257" s="6">
        <v>29.2</v>
      </c>
    </row>
    <row r="258" spans="1:5">
      <c r="A258" s="6">
        <v>2414</v>
      </c>
      <c r="B258" s="7">
        <v>42984</v>
      </c>
      <c r="C258" s="8">
        <v>23</v>
      </c>
      <c r="D258" s="6">
        <v>16.2</v>
      </c>
      <c r="E258" s="6">
        <v>30</v>
      </c>
    </row>
    <row r="259" spans="1:5">
      <c r="A259" s="6">
        <v>2414</v>
      </c>
      <c r="B259" s="7">
        <v>42985</v>
      </c>
      <c r="C259" s="8">
        <v>23.5</v>
      </c>
      <c r="D259" s="6">
        <v>18.8</v>
      </c>
      <c r="E259" s="6">
        <v>30.9</v>
      </c>
    </row>
    <row r="260" spans="1:5">
      <c r="A260" s="6">
        <v>2414</v>
      </c>
      <c r="B260" s="7">
        <v>42986</v>
      </c>
      <c r="C260" s="8">
        <v>22.5</v>
      </c>
      <c r="D260" s="6">
        <v>17.600000000000001</v>
      </c>
      <c r="E260" s="6">
        <v>27.9</v>
      </c>
    </row>
    <row r="261" spans="1:5">
      <c r="A261" s="6">
        <v>2414</v>
      </c>
      <c r="B261" s="7">
        <v>42987</v>
      </c>
      <c r="C261" s="8">
        <v>22.2</v>
      </c>
      <c r="D261" s="6">
        <v>17.899999999999999</v>
      </c>
      <c r="E261" s="6">
        <v>27.1</v>
      </c>
    </row>
    <row r="262" spans="1:5">
      <c r="A262" s="6">
        <v>2414</v>
      </c>
      <c r="B262" s="7">
        <v>42988</v>
      </c>
      <c r="C262" s="8">
        <v>19.399999999999999</v>
      </c>
      <c r="D262" s="6">
        <v>17.7</v>
      </c>
      <c r="E262" s="6">
        <v>21.3</v>
      </c>
    </row>
    <row r="263" spans="1:5">
      <c r="A263" s="6">
        <v>2414</v>
      </c>
      <c r="B263" s="7">
        <v>42989</v>
      </c>
      <c r="C263" s="8">
        <v>19.7</v>
      </c>
      <c r="D263" s="6">
        <v>16.899999999999999</v>
      </c>
      <c r="E263" s="6">
        <v>23.3</v>
      </c>
    </row>
    <row r="264" spans="1:5">
      <c r="A264" s="6">
        <v>2414</v>
      </c>
      <c r="B264" s="7">
        <v>42990</v>
      </c>
      <c r="C264" s="8">
        <v>19</v>
      </c>
      <c r="D264" s="6">
        <v>16.3</v>
      </c>
      <c r="E264" s="6">
        <v>23.2</v>
      </c>
    </row>
    <row r="265" spans="1:5">
      <c r="A265" s="6">
        <v>2414</v>
      </c>
      <c r="B265" s="7">
        <v>42991</v>
      </c>
      <c r="C265" s="8">
        <v>18.399999999999999</v>
      </c>
      <c r="D265" s="6">
        <v>11.3</v>
      </c>
      <c r="E265" s="6">
        <v>25.6</v>
      </c>
    </row>
    <row r="266" spans="1:5">
      <c r="A266" s="6">
        <v>2414</v>
      </c>
      <c r="B266" s="7">
        <v>42992</v>
      </c>
      <c r="C266" s="8">
        <v>18</v>
      </c>
      <c r="D266" s="6">
        <v>15.1</v>
      </c>
      <c r="E266" s="6">
        <v>22.2</v>
      </c>
    </row>
    <row r="267" spans="1:5">
      <c r="A267" s="6">
        <v>2414</v>
      </c>
      <c r="B267" s="7">
        <v>42993</v>
      </c>
      <c r="C267" s="8">
        <v>17.100000000000001</v>
      </c>
      <c r="D267" s="6">
        <v>14</v>
      </c>
      <c r="E267" s="6">
        <v>21.5</v>
      </c>
    </row>
    <row r="268" spans="1:5">
      <c r="A268" s="6">
        <v>2414</v>
      </c>
      <c r="B268" s="7">
        <v>42994</v>
      </c>
      <c r="C268" s="8">
        <v>16.8</v>
      </c>
      <c r="D268" s="6">
        <v>14.3</v>
      </c>
      <c r="E268" s="6">
        <v>21.7</v>
      </c>
    </row>
    <row r="269" spans="1:5">
      <c r="A269" s="6">
        <v>2414</v>
      </c>
      <c r="B269" s="7">
        <v>42995</v>
      </c>
      <c r="C269" s="8">
        <v>17</v>
      </c>
      <c r="D269" s="6">
        <v>12.8</v>
      </c>
      <c r="E269" s="6">
        <v>22.6</v>
      </c>
    </row>
    <row r="270" spans="1:5">
      <c r="A270" s="6">
        <v>2414</v>
      </c>
      <c r="B270" s="7">
        <v>42996</v>
      </c>
      <c r="C270" s="8">
        <v>15.6</v>
      </c>
      <c r="D270" s="6">
        <v>10.8</v>
      </c>
      <c r="E270" s="6">
        <v>20.8</v>
      </c>
    </row>
    <row r="271" spans="1:5">
      <c r="A271" s="6">
        <v>2414</v>
      </c>
      <c r="B271" s="7">
        <v>42997</v>
      </c>
      <c r="C271" s="8">
        <v>15.2</v>
      </c>
      <c r="D271" s="6">
        <v>12.4</v>
      </c>
      <c r="E271" s="6">
        <v>18.600000000000001</v>
      </c>
    </row>
    <row r="272" spans="1:5">
      <c r="A272" s="6">
        <v>2414</v>
      </c>
      <c r="B272" s="7">
        <v>42998</v>
      </c>
      <c r="C272" s="8">
        <v>15.5</v>
      </c>
      <c r="D272" s="6">
        <v>8.6999999999999993</v>
      </c>
      <c r="E272" s="6">
        <v>24.2</v>
      </c>
    </row>
    <row r="273" spans="1:5">
      <c r="A273" s="6">
        <v>2414</v>
      </c>
      <c r="B273" s="7">
        <v>42999</v>
      </c>
      <c r="C273" s="8">
        <v>15.7</v>
      </c>
      <c r="D273" s="6">
        <v>8</v>
      </c>
      <c r="E273" s="6">
        <v>24.2</v>
      </c>
    </row>
    <row r="274" spans="1:5">
      <c r="A274" s="6">
        <v>2414</v>
      </c>
      <c r="B274" s="7">
        <v>43000</v>
      </c>
      <c r="C274" s="8">
        <v>16.2</v>
      </c>
      <c r="D274" s="6">
        <v>8.6</v>
      </c>
      <c r="E274" s="6">
        <v>24.4</v>
      </c>
    </row>
    <row r="275" spans="1:5">
      <c r="A275" s="6">
        <v>2414</v>
      </c>
      <c r="B275" s="7">
        <v>43001</v>
      </c>
      <c r="C275" s="8">
        <v>17.399999999999999</v>
      </c>
      <c r="D275" s="6">
        <v>11.9</v>
      </c>
      <c r="E275" s="6">
        <v>24.7</v>
      </c>
    </row>
    <row r="276" spans="1:5">
      <c r="A276" s="6">
        <v>2414</v>
      </c>
      <c r="B276" s="7">
        <v>43002</v>
      </c>
      <c r="C276" s="8">
        <v>17.5</v>
      </c>
      <c r="D276" s="6">
        <v>13.2</v>
      </c>
      <c r="E276" s="6">
        <v>23.5</v>
      </c>
    </row>
    <row r="277" spans="1:5">
      <c r="A277" s="6">
        <v>2414</v>
      </c>
      <c r="B277" s="7">
        <v>43003</v>
      </c>
      <c r="C277" s="8">
        <v>18.399999999999999</v>
      </c>
      <c r="D277" s="6">
        <v>12.8</v>
      </c>
      <c r="E277" s="6">
        <v>24.2</v>
      </c>
    </row>
    <row r="278" spans="1:5">
      <c r="A278" s="6">
        <v>2414</v>
      </c>
      <c r="B278" s="7">
        <v>43004</v>
      </c>
      <c r="C278" s="8">
        <v>18.3</v>
      </c>
      <c r="D278" s="6">
        <v>12.6</v>
      </c>
      <c r="E278" s="6">
        <v>24.6</v>
      </c>
    </row>
    <row r="279" spans="1:5">
      <c r="A279" s="6">
        <v>2414</v>
      </c>
      <c r="B279" s="7">
        <v>43005</v>
      </c>
      <c r="C279" s="8">
        <v>18.100000000000001</v>
      </c>
      <c r="D279" s="6">
        <v>11.7</v>
      </c>
      <c r="E279" s="6">
        <v>25.9</v>
      </c>
    </row>
    <row r="280" spans="1:5">
      <c r="A280" s="6">
        <v>2414</v>
      </c>
      <c r="B280" s="7">
        <v>43006</v>
      </c>
      <c r="C280" s="8">
        <v>18.8</v>
      </c>
      <c r="D280" s="6">
        <v>12.9</v>
      </c>
      <c r="E280" s="6">
        <v>24.7</v>
      </c>
    </row>
    <row r="281" spans="1:5">
      <c r="A281" s="6">
        <v>2414</v>
      </c>
      <c r="B281" s="7">
        <v>43007</v>
      </c>
      <c r="C281" s="8">
        <v>19.3</v>
      </c>
      <c r="D281" s="6">
        <v>14.8</v>
      </c>
      <c r="E281" s="6">
        <v>24</v>
      </c>
    </row>
    <row r="282" spans="1:5">
      <c r="A282" s="6">
        <v>2414</v>
      </c>
      <c r="B282" s="7">
        <v>43008</v>
      </c>
      <c r="C282" s="8">
        <v>19</v>
      </c>
      <c r="D282" s="6">
        <v>17</v>
      </c>
      <c r="E282" s="6">
        <v>21.3</v>
      </c>
    </row>
    <row r="283" spans="1:5">
      <c r="B283" s="7"/>
      <c r="C283" s="8">
        <f>SUM(C253:C282)/30</f>
        <v>18.86</v>
      </c>
    </row>
    <row r="284" spans="1:5">
      <c r="A284" s="6">
        <v>2414</v>
      </c>
      <c r="B284" s="7">
        <v>43009</v>
      </c>
      <c r="C284" s="8">
        <v>16.2</v>
      </c>
      <c r="D284" s="6">
        <v>13</v>
      </c>
      <c r="E284" s="6">
        <v>19.100000000000001</v>
      </c>
    </row>
    <row r="285" spans="1:5">
      <c r="A285" s="6">
        <v>2414</v>
      </c>
      <c r="B285" s="7">
        <v>43010</v>
      </c>
      <c r="C285" s="8">
        <v>17.3</v>
      </c>
      <c r="D285" s="6">
        <v>12.4</v>
      </c>
      <c r="E285" s="6">
        <v>22.7</v>
      </c>
    </row>
    <row r="286" spans="1:5">
      <c r="A286" s="6">
        <v>2414</v>
      </c>
      <c r="B286" s="7">
        <v>43011</v>
      </c>
      <c r="C286" s="8">
        <v>16.399999999999999</v>
      </c>
      <c r="D286" s="6">
        <v>13.1</v>
      </c>
      <c r="E286" s="6">
        <v>20</v>
      </c>
    </row>
    <row r="287" spans="1:5">
      <c r="A287" s="6">
        <v>2414</v>
      </c>
      <c r="B287" s="7">
        <v>43012</v>
      </c>
      <c r="C287" s="8">
        <v>16.600000000000001</v>
      </c>
      <c r="D287" s="6">
        <v>11.3</v>
      </c>
      <c r="E287" s="6">
        <v>23.1</v>
      </c>
    </row>
    <row r="288" spans="1:5">
      <c r="A288" s="6">
        <v>2414</v>
      </c>
      <c r="B288" s="7">
        <v>43013</v>
      </c>
      <c r="C288" s="8">
        <v>18.2</v>
      </c>
      <c r="D288" s="6">
        <v>10.8</v>
      </c>
      <c r="E288" s="6">
        <v>24.5</v>
      </c>
    </row>
    <row r="289" spans="1:5">
      <c r="A289" s="6">
        <v>2414</v>
      </c>
      <c r="B289" s="7">
        <v>43014</v>
      </c>
      <c r="C289" s="8">
        <v>18.600000000000001</v>
      </c>
      <c r="D289" s="6">
        <v>10.6</v>
      </c>
      <c r="E289" s="6">
        <v>26.2</v>
      </c>
    </row>
    <row r="290" spans="1:5">
      <c r="A290" s="6">
        <v>2414</v>
      </c>
      <c r="B290" s="7">
        <v>43015</v>
      </c>
      <c r="C290" s="8">
        <v>13.3</v>
      </c>
      <c r="D290" s="6">
        <v>7.4</v>
      </c>
      <c r="E290" s="6">
        <v>22.3</v>
      </c>
    </row>
    <row r="291" spans="1:5">
      <c r="A291" s="6">
        <v>2414</v>
      </c>
      <c r="B291" s="7">
        <v>43016</v>
      </c>
      <c r="C291" s="8">
        <v>16.3</v>
      </c>
      <c r="D291" s="6">
        <v>10.6</v>
      </c>
      <c r="E291" s="6">
        <v>23.4</v>
      </c>
    </row>
    <row r="292" spans="1:5">
      <c r="A292" s="6">
        <v>2414</v>
      </c>
      <c r="B292" s="7">
        <v>43017</v>
      </c>
      <c r="C292" s="8">
        <v>14.7</v>
      </c>
      <c r="D292" s="6">
        <v>8.8000000000000007</v>
      </c>
      <c r="E292" s="6">
        <v>23.1</v>
      </c>
    </row>
    <row r="293" spans="1:5">
      <c r="A293" s="6">
        <v>2414</v>
      </c>
      <c r="B293" s="7">
        <v>43018</v>
      </c>
      <c r="C293" s="8">
        <v>15.2</v>
      </c>
      <c r="D293" s="6">
        <v>9.1999999999999993</v>
      </c>
      <c r="E293" s="6">
        <v>23</v>
      </c>
    </row>
    <row r="294" spans="1:5">
      <c r="A294" s="6">
        <v>2414</v>
      </c>
      <c r="B294" s="7">
        <v>43019</v>
      </c>
      <c r="C294" s="8">
        <v>15.3</v>
      </c>
      <c r="D294" s="6">
        <v>9.8000000000000007</v>
      </c>
      <c r="E294" s="6">
        <v>22.6</v>
      </c>
    </row>
    <row r="295" spans="1:5">
      <c r="A295" s="6">
        <v>2414</v>
      </c>
      <c r="B295" s="7">
        <v>43020</v>
      </c>
      <c r="C295" s="8">
        <v>15.3</v>
      </c>
      <c r="D295" s="6">
        <v>9.8000000000000007</v>
      </c>
      <c r="E295" s="6">
        <v>23.4</v>
      </c>
    </row>
    <row r="296" spans="1:5">
      <c r="A296" s="6">
        <v>2414</v>
      </c>
      <c r="B296" s="7">
        <v>43021</v>
      </c>
      <c r="C296" s="8">
        <v>15.3</v>
      </c>
      <c r="D296" s="6">
        <v>9.8000000000000007</v>
      </c>
      <c r="E296" s="6">
        <v>23.5</v>
      </c>
    </row>
    <row r="297" spans="1:5">
      <c r="A297" s="6">
        <v>2414</v>
      </c>
      <c r="B297" s="7">
        <v>43022</v>
      </c>
      <c r="C297" s="8">
        <v>15.6</v>
      </c>
      <c r="D297" s="6">
        <v>9.8000000000000007</v>
      </c>
      <c r="E297" s="6">
        <v>24.7</v>
      </c>
    </row>
    <row r="298" spans="1:5">
      <c r="A298" s="6">
        <v>2414</v>
      </c>
      <c r="B298" s="7">
        <v>43023</v>
      </c>
      <c r="C298" s="8">
        <v>15.9</v>
      </c>
      <c r="D298" s="6">
        <v>9.6</v>
      </c>
      <c r="E298" s="6">
        <v>25.4</v>
      </c>
    </row>
    <row r="299" spans="1:5">
      <c r="A299" s="6">
        <v>2414</v>
      </c>
      <c r="B299" s="7">
        <v>43024</v>
      </c>
      <c r="C299" s="8">
        <v>16</v>
      </c>
      <c r="D299" s="6">
        <v>9.5</v>
      </c>
      <c r="E299" s="6">
        <v>26.1</v>
      </c>
    </row>
    <row r="300" spans="1:5">
      <c r="A300" s="6">
        <v>2414</v>
      </c>
      <c r="B300" s="7">
        <v>43025</v>
      </c>
      <c r="C300" s="8">
        <v>14.8</v>
      </c>
      <c r="D300" s="6">
        <v>9.5</v>
      </c>
      <c r="E300" s="6">
        <v>24</v>
      </c>
    </row>
    <row r="301" spans="1:5">
      <c r="A301" s="6">
        <v>2414</v>
      </c>
      <c r="B301" s="7">
        <v>43026</v>
      </c>
      <c r="C301" s="8">
        <v>14.3</v>
      </c>
      <c r="D301" s="6">
        <v>8.1</v>
      </c>
      <c r="E301" s="6">
        <v>22.7</v>
      </c>
    </row>
    <row r="302" spans="1:5">
      <c r="A302" s="6">
        <v>2414</v>
      </c>
      <c r="B302" s="7">
        <v>43027</v>
      </c>
      <c r="C302" s="8">
        <v>13.5</v>
      </c>
      <c r="D302" s="6">
        <v>9.4</v>
      </c>
      <c r="E302" s="6">
        <v>19.399999999999999</v>
      </c>
    </row>
    <row r="303" spans="1:5">
      <c r="A303" s="6">
        <v>2414</v>
      </c>
      <c r="B303" s="7">
        <v>43028</v>
      </c>
      <c r="C303" s="8">
        <v>14.3</v>
      </c>
      <c r="D303" s="6">
        <v>11.1</v>
      </c>
      <c r="E303" s="6">
        <v>17.8</v>
      </c>
    </row>
    <row r="304" spans="1:5">
      <c r="A304" s="6">
        <v>2414</v>
      </c>
      <c r="B304" s="7">
        <v>43029</v>
      </c>
      <c r="C304" s="8">
        <v>14</v>
      </c>
      <c r="D304" s="6">
        <v>10</v>
      </c>
      <c r="E304" s="6">
        <v>17.5</v>
      </c>
    </row>
    <row r="305" spans="1:5">
      <c r="A305" s="6">
        <v>2414</v>
      </c>
      <c r="B305" s="7">
        <v>43030</v>
      </c>
      <c r="C305" s="8">
        <v>13.2</v>
      </c>
      <c r="D305" s="6">
        <v>7.8</v>
      </c>
      <c r="E305" s="6">
        <v>15.7</v>
      </c>
    </row>
    <row r="306" spans="1:5">
      <c r="A306" s="6">
        <v>2414</v>
      </c>
      <c r="B306" s="7">
        <v>43031</v>
      </c>
      <c r="C306" s="8">
        <v>12.1</v>
      </c>
      <c r="D306" s="6">
        <v>5.2</v>
      </c>
      <c r="E306" s="6">
        <v>21.4</v>
      </c>
    </row>
    <row r="307" spans="1:5">
      <c r="A307" s="6">
        <v>2414</v>
      </c>
      <c r="B307" s="7">
        <v>43032</v>
      </c>
      <c r="C307" s="8">
        <v>11.7</v>
      </c>
      <c r="D307" s="6">
        <v>4.4000000000000004</v>
      </c>
      <c r="E307" s="6">
        <v>21.8</v>
      </c>
    </row>
    <row r="308" spans="1:5">
      <c r="A308" s="6">
        <v>2414</v>
      </c>
      <c r="B308" s="7">
        <v>43033</v>
      </c>
      <c r="C308" s="8">
        <v>12</v>
      </c>
      <c r="D308" s="6">
        <v>6.2</v>
      </c>
      <c r="E308" s="6">
        <v>20.5</v>
      </c>
    </row>
    <row r="309" spans="1:5">
      <c r="A309" s="6">
        <v>2414</v>
      </c>
      <c r="B309" s="7">
        <v>43034</v>
      </c>
      <c r="C309" s="8">
        <v>11.9</v>
      </c>
      <c r="D309" s="6">
        <v>6</v>
      </c>
      <c r="E309" s="6">
        <v>20.2</v>
      </c>
    </row>
    <row r="310" spans="1:5">
      <c r="A310" s="6">
        <v>2414</v>
      </c>
      <c r="B310" s="7">
        <v>43035</v>
      </c>
      <c r="C310" s="8">
        <v>13.8</v>
      </c>
      <c r="D310" s="6">
        <v>8.1</v>
      </c>
      <c r="E310" s="6">
        <v>21.8</v>
      </c>
    </row>
    <row r="311" spans="1:5">
      <c r="A311" s="6">
        <v>2414</v>
      </c>
      <c r="B311" s="7">
        <v>43036</v>
      </c>
      <c r="C311" s="8">
        <v>11.7</v>
      </c>
      <c r="D311" s="6">
        <v>6.2</v>
      </c>
      <c r="E311" s="6">
        <v>17.7</v>
      </c>
    </row>
    <row r="312" spans="1:5">
      <c r="A312" s="6">
        <v>2414</v>
      </c>
      <c r="B312" s="7">
        <v>43037</v>
      </c>
      <c r="C312" s="8">
        <v>13.9</v>
      </c>
      <c r="D312" s="6">
        <v>6.2</v>
      </c>
      <c r="E312" s="6">
        <v>21</v>
      </c>
    </row>
    <row r="313" spans="1:5">
      <c r="A313" s="6">
        <v>2414</v>
      </c>
      <c r="B313" s="7">
        <v>43038</v>
      </c>
      <c r="C313" s="8">
        <v>14.8</v>
      </c>
      <c r="D313" s="6">
        <v>7.2</v>
      </c>
      <c r="E313" s="6">
        <v>19.600000000000001</v>
      </c>
    </row>
    <row r="314" spans="1:5">
      <c r="A314" s="6">
        <v>2414</v>
      </c>
      <c r="B314" s="7">
        <v>43039</v>
      </c>
      <c r="C314" s="8">
        <v>12.3</v>
      </c>
      <c r="D314" s="6">
        <v>5.8</v>
      </c>
      <c r="E314" s="6">
        <v>18.2</v>
      </c>
    </row>
    <row r="315" spans="1:5">
      <c r="B315" s="7"/>
      <c r="C315" s="8">
        <f>SUM(C284:C314)/31</f>
        <v>14.661290322580648</v>
      </c>
    </row>
    <row r="316" spans="1:5">
      <c r="A316" s="6">
        <v>2414</v>
      </c>
      <c r="B316" s="7">
        <v>43040</v>
      </c>
      <c r="C316" s="8">
        <v>9.1999999999999993</v>
      </c>
      <c r="D316" s="6">
        <v>4.0999999999999996</v>
      </c>
      <c r="E316" s="6">
        <v>17.600000000000001</v>
      </c>
    </row>
    <row r="317" spans="1:5">
      <c r="A317" s="6">
        <v>2414</v>
      </c>
      <c r="B317" s="7">
        <v>43041</v>
      </c>
      <c r="C317" s="8">
        <v>10</v>
      </c>
      <c r="D317" s="6">
        <v>4.9000000000000004</v>
      </c>
      <c r="E317" s="6">
        <v>14.8</v>
      </c>
    </row>
    <row r="318" spans="1:5">
      <c r="A318" s="6">
        <v>2414</v>
      </c>
      <c r="B318" s="7">
        <v>43042</v>
      </c>
      <c r="C318" s="8">
        <v>12.1</v>
      </c>
      <c r="D318" s="6">
        <v>6.2</v>
      </c>
      <c r="E318" s="6">
        <v>18.899999999999999</v>
      </c>
    </row>
    <row r="319" spans="1:5">
      <c r="A319" s="6">
        <v>2414</v>
      </c>
      <c r="B319" s="7">
        <v>43043</v>
      </c>
      <c r="C319" s="8">
        <v>11.8</v>
      </c>
      <c r="D319" s="6">
        <v>7.9</v>
      </c>
      <c r="E319" s="6">
        <v>14.8</v>
      </c>
    </row>
    <row r="320" spans="1:5">
      <c r="A320" s="6">
        <v>2414</v>
      </c>
      <c r="B320" s="7">
        <v>43044</v>
      </c>
      <c r="C320" s="8">
        <v>14.5</v>
      </c>
      <c r="D320" s="6">
        <v>12</v>
      </c>
      <c r="E320" s="6">
        <v>16.600000000000001</v>
      </c>
    </row>
    <row r="321" spans="1:5">
      <c r="A321" s="6">
        <v>2414</v>
      </c>
      <c r="B321" s="7">
        <v>43045</v>
      </c>
      <c r="C321" s="8">
        <v>9.6999999999999993</v>
      </c>
      <c r="D321" s="6">
        <v>7</v>
      </c>
      <c r="E321" s="6">
        <v>12.8</v>
      </c>
    </row>
    <row r="322" spans="1:5">
      <c r="A322" s="6">
        <v>2414</v>
      </c>
      <c r="B322" s="7">
        <v>43046</v>
      </c>
      <c r="C322" s="8">
        <v>9.8000000000000007</v>
      </c>
      <c r="D322" s="6">
        <v>8.6</v>
      </c>
      <c r="E322" s="6">
        <v>11.6</v>
      </c>
    </row>
    <row r="323" spans="1:5">
      <c r="A323" s="6">
        <v>2414</v>
      </c>
      <c r="B323" s="7">
        <v>43047</v>
      </c>
      <c r="C323" s="8">
        <v>11.1</v>
      </c>
      <c r="D323" s="6">
        <v>6.8</v>
      </c>
      <c r="E323" s="6">
        <v>15.8</v>
      </c>
    </row>
    <row r="324" spans="1:5">
      <c r="A324" s="6">
        <v>2414</v>
      </c>
      <c r="B324" s="7">
        <v>43048</v>
      </c>
      <c r="C324" s="8">
        <v>10.3</v>
      </c>
      <c r="D324" s="6">
        <v>7.3</v>
      </c>
      <c r="E324" s="6">
        <v>12.8</v>
      </c>
    </row>
    <row r="325" spans="1:5">
      <c r="A325" s="6">
        <v>2414</v>
      </c>
      <c r="B325" s="7">
        <v>43049</v>
      </c>
      <c r="C325" s="8">
        <v>9.6999999999999993</v>
      </c>
      <c r="D325" s="6">
        <v>4.5</v>
      </c>
      <c r="E325" s="6">
        <v>15.2</v>
      </c>
    </row>
    <row r="326" spans="1:5">
      <c r="A326" s="6">
        <v>2414</v>
      </c>
      <c r="B326" s="7">
        <v>43050</v>
      </c>
      <c r="C326" s="8">
        <v>7.9</v>
      </c>
      <c r="D326" s="6">
        <v>4.5999999999999996</v>
      </c>
      <c r="E326" s="6">
        <v>13.5</v>
      </c>
    </row>
    <row r="327" spans="1:5">
      <c r="A327" s="6">
        <v>2414</v>
      </c>
      <c r="B327" s="7">
        <v>43051</v>
      </c>
      <c r="C327" s="8">
        <v>7.6</v>
      </c>
      <c r="D327" s="6">
        <v>5.3</v>
      </c>
      <c r="E327" s="6">
        <v>11.2</v>
      </c>
    </row>
    <row r="328" spans="1:5">
      <c r="A328" s="6">
        <v>2414</v>
      </c>
      <c r="B328" s="7">
        <v>43052</v>
      </c>
      <c r="C328" s="8">
        <v>8</v>
      </c>
      <c r="D328" s="6">
        <v>6.5</v>
      </c>
      <c r="E328" s="6">
        <v>9.3000000000000007</v>
      </c>
    </row>
    <row r="329" spans="1:5">
      <c r="A329" s="6">
        <v>2414</v>
      </c>
      <c r="B329" s="7">
        <v>43053</v>
      </c>
      <c r="C329" s="8">
        <v>7.7</v>
      </c>
      <c r="D329" s="6">
        <v>1.6</v>
      </c>
      <c r="E329" s="6">
        <v>14.2</v>
      </c>
    </row>
    <row r="330" spans="1:5">
      <c r="A330" s="6">
        <v>2414</v>
      </c>
      <c r="B330" s="7">
        <v>43054</v>
      </c>
      <c r="C330" s="8">
        <v>6.2</v>
      </c>
      <c r="D330" s="6">
        <v>0.3</v>
      </c>
      <c r="E330" s="6">
        <v>13.9</v>
      </c>
    </row>
    <row r="331" spans="1:5">
      <c r="A331" s="6">
        <v>2414</v>
      </c>
      <c r="B331" s="7">
        <v>43055</v>
      </c>
      <c r="C331" s="8">
        <v>9.1</v>
      </c>
      <c r="D331" s="6">
        <v>2.8</v>
      </c>
      <c r="E331" s="6">
        <v>15.3</v>
      </c>
    </row>
    <row r="332" spans="1:5">
      <c r="A332" s="6">
        <v>2414</v>
      </c>
      <c r="B332" s="7">
        <v>43056</v>
      </c>
      <c r="C332" s="8">
        <v>6.7</v>
      </c>
      <c r="D332" s="6">
        <v>1.3</v>
      </c>
      <c r="E332" s="6">
        <v>15.7</v>
      </c>
    </row>
    <row r="333" spans="1:5">
      <c r="A333" s="6">
        <v>2414</v>
      </c>
      <c r="B333" s="7">
        <v>43057</v>
      </c>
      <c r="C333" s="8">
        <v>6.8</v>
      </c>
      <c r="D333" s="6">
        <v>1.8</v>
      </c>
      <c r="E333" s="6">
        <v>15</v>
      </c>
    </row>
    <row r="334" spans="1:5">
      <c r="A334" s="6">
        <v>2414</v>
      </c>
      <c r="B334" s="7">
        <v>43058</v>
      </c>
      <c r="C334" s="8">
        <v>6.3</v>
      </c>
      <c r="D334" s="6">
        <v>1.6</v>
      </c>
      <c r="E334" s="6">
        <v>13.4</v>
      </c>
    </row>
    <row r="335" spans="1:5">
      <c r="A335" s="6">
        <v>2414</v>
      </c>
      <c r="B335" s="7">
        <v>43059</v>
      </c>
      <c r="C335" s="8">
        <v>5.2</v>
      </c>
      <c r="D335" s="6">
        <v>-1</v>
      </c>
      <c r="E335" s="6">
        <v>13</v>
      </c>
    </row>
    <row r="336" spans="1:5">
      <c r="A336" s="6">
        <v>2414</v>
      </c>
      <c r="B336" s="7">
        <v>43060</v>
      </c>
      <c r="C336" s="8">
        <v>8.1999999999999993</v>
      </c>
      <c r="D336" s="6">
        <v>2.7</v>
      </c>
      <c r="E336" s="6">
        <v>15.1</v>
      </c>
    </row>
    <row r="337" spans="1:5">
      <c r="A337" s="6">
        <v>2414</v>
      </c>
      <c r="B337" s="7">
        <v>43061</v>
      </c>
      <c r="C337" s="8">
        <v>7.4</v>
      </c>
      <c r="D337" s="6">
        <v>2.7</v>
      </c>
      <c r="E337" s="6">
        <v>12.3</v>
      </c>
    </row>
    <row r="338" spans="1:5">
      <c r="A338" s="6">
        <v>2414</v>
      </c>
      <c r="B338" s="7">
        <v>43062</v>
      </c>
      <c r="C338" s="8">
        <v>9.1</v>
      </c>
      <c r="D338" s="6">
        <v>6</v>
      </c>
      <c r="E338" s="6">
        <v>13.2</v>
      </c>
    </row>
    <row r="339" spans="1:5">
      <c r="A339" s="6">
        <v>2414</v>
      </c>
      <c r="B339" s="7">
        <v>43063</v>
      </c>
      <c r="C339" s="8">
        <v>9.1</v>
      </c>
      <c r="D339" s="6">
        <v>5.0999999999999996</v>
      </c>
      <c r="E339" s="6">
        <v>12.4</v>
      </c>
    </row>
    <row r="340" spans="1:5">
      <c r="A340" s="6">
        <v>2414</v>
      </c>
      <c r="B340" s="7">
        <v>43064</v>
      </c>
      <c r="C340" s="8">
        <v>9.5</v>
      </c>
      <c r="D340" s="6">
        <v>8.8000000000000007</v>
      </c>
      <c r="E340" s="6">
        <v>11.1</v>
      </c>
    </row>
    <row r="341" spans="1:5">
      <c r="A341" s="6">
        <v>2414</v>
      </c>
      <c r="B341" s="7">
        <v>43065</v>
      </c>
      <c r="C341" s="8">
        <v>7.2</v>
      </c>
      <c r="D341" s="6">
        <v>1.1000000000000001</v>
      </c>
      <c r="E341" s="6">
        <v>10.7</v>
      </c>
    </row>
    <row r="342" spans="1:5">
      <c r="A342" s="6">
        <v>2414</v>
      </c>
      <c r="B342" s="7">
        <v>43066</v>
      </c>
      <c r="C342" s="8">
        <v>2.7</v>
      </c>
      <c r="D342" s="6">
        <v>-1.6</v>
      </c>
      <c r="E342" s="6">
        <v>10.199999999999999</v>
      </c>
    </row>
    <row r="343" spans="1:5">
      <c r="A343" s="6">
        <v>2414</v>
      </c>
      <c r="B343" s="7">
        <v>43067</v>
      </c>
      <c r="C343" s="8">
        <v>2.7</v>
      </c>
      <c r="D343" s="6">
        <v>-1.6</v>
      </c>
      <c r="E343" s="6">
        <v>6</v>
      </c>
    </row>
    <row r="344" spans="1:5">
      <c r="A344" s="6">
        <v>2414</v>
      </c>
      <c r="B344" s="7">
        <v>43068</v>
      </c>
      <c r="C344" s="8">
        <v>4.5</v>
      </c>
      <c r="D344" s="6">
        <v>3.6</v>
      </c>
      <c r="E344" s="6">
        <v>5.5</v>
      </c>
    </row>
    <row r="345" spans="1:5">
      <c r="A345" s="6">
        <v>2414</v>
      </c>
      <c r="B345" s="7">
        <v>43069</v>
      </c>
      <c r="C345" s="8">
        <v>5</v>
      </c>
      <c r="D345" s="6">
        <v>1.5</v>
      </c>
      <c r="E345" s="6">
        <v>9</v>
      </c>
    </row>
    <row r="346" spans="1:5">
      <c r="B346" s="7"/>
      <c r="C346" s="8">
        <f>SUM(C316:C345)/30</f>
        <v>8.1699999999999964</v>
      </c>
    </row>
    <row r="347" spans="1:5">
      <c r="B347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2013</vt:lpstr>
      <vt:lpstr>2014</vt:lpstr>
      <vt:lpstr>2015</vt:lpstr>
      <vt:lpstr>2016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2017-12-07T14:43:11Z</dcterms:created>
  <dcterms:modified xsi:type="dcterms:W3CDTF">2017-12-07T15:56:20Z</dcterms:modified>
</cp:coreProperties>
</file>